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летнева\ЦДО\ОТЧЕТЫ ОДОД\"/>
    </mc:Choice>
  </mc:AlternateContent>
  <xr:revisionPtr revIDLastSave="0" documentId="13_ncr:1_{9B3B135E-1569-4906-A504-BD60D27E667A}" xr6:coauthVersionLast="36" xr6:coauthVersionMax="36" xr10:uidLastSave="{00000000-0000-0000-0000-000000000000}"/>
  <bookViews>
    <workbookView xWindow="0" yWindow="0" windowWidth="19440" windowHeight="9630" tabRatio="902" firstSheet="25" activeTab="54" xr2:uid="{00000000-000D-0000-FFFF-FFFF00000000}"/>
  </bookViews>
  <sheets>
    <sheet name="ИНСТРУКЦИЯ" sheetId="24" r:id="rId1"/>
    <sheet name="1.1." sheetId="3" r:id="rId2"/>
    <sheet name="1.2." sheetId="51" r:id="rId3"/>
    <sheet name="1.3." sheetId="1" r:id="rId4"/>
    <sheet name="2.1." sheetId="2" r:id="rId5"/>
    <sheet name="2.2." sheetId="57" r:id="rId6"/>
    <sheet name="2.3." sheetId="54" r:id="rId7"/>
    <sheet name="2.4." sheetId="4" r:id="rId8"/>
    <sheet name="Лист1" sheetId="62" r:id="rId9"/>
    <sheet name="Лист2" sheetId="63" r:id="rId10"/>
    <sheet name="Лист3" sheetId="64" r:id="rId11"/>
    <sheet name="Лист4" sheetId="65" r:id="rId12"/>
    <sheet name="Лист5" sheetId="66" r:id="rId13"/>
    <sheet name="2.5." sheetId="58" r:id="rId14"/>
    <sheet name="2.6." sheetId="5" r:id="rId15"/>
    <sheet name="2.7." sheetId="6" r:id="rId16"/>
    <sheet name="2.8." sheetId="7" r:id="rId17"/>
    <sheet name="2.9." sheetId="8" r:id="rId18"/>
    <sheet name="3.1." sheetId="9" r:id="rId19"/>
    <sheet name="3.2." sheetId="28" r:id="rId20"/>
    <sheet name="3.3." sheetId="10" r:id="rId21"/>
    <sheet name="3.4." sheetId="11" r:id="rId22"/>
    <sheet name="3.5." sheetId="29" r:id="rId23"/>
    <sheet name="3.6." sheetId="30" r:id="rId24"/>
    <sheet name="3.7." sheetId="32" r:id="rId25"/>
    <sheet name="3.8." sheetId="33" r:id="rId26"/>
    <sheet name="3.9." sheetId="12" r:id="rId27"/>
    <sheet name="3.10." sheetId="13" r:id="rId28"/>
    <sheet name="4.1. " sheetId="14" r:id="rId29"/>
    <sheet name="4.2." sheetId="16" r:id="rId30"/>
    <sheet name="4.3." sheetId="60" r:id="rId31"/>
    <sheet name="4.4." sheetId="44" r:id="rId32"/>
    <sheet name="4.5." sheetId="59" r:id="rId33"/>
    <sheet name="4.6." sheetId="17" r:id="rId34"/>
    <sheet name="4.7." sheetId="26" r:id="rId35"/>
    <sheet name="4.8." sheetId="20" r:id="rId36"/>
    <sheet name="4.9." sheetId="21" r:id="rId37"/>
    <sheet name="4.10." sheetId="45" r:id="rId38"/>
    <sheet name="4.11." sheetId="46" r:id="rId39"/>
    <sheet name="4.12." sheetId="42" r:id="rId40"/>
    <sheet name="5.1." sheetId="47" r:id="rId41"/>
    <sheet name="5.2." sheetId="48" r:id="rId42"/>
    <sheet name="5.3." sheetId="49" r:id="rId43"/>
    <sheet name="5.4." sheetId="50" r:id="rId44"/>
    <sheet name="6.1." sheetId="55" r:id="rId45"/>
    <sheet name="6.2." sheetId="61" r:id="rId46"/>
    <sheet name="6.3." sheetId="36" r:id="rId47"/>
    <sheet name="6.4." sheetId="56" r:id="rId48"/>
    <sheet name="6.5." sheetId="37" r:id="rId49"/>
    <sheet name="6.6." sheetId="38" r:id="rId50"/>
    <sheet name="6.7." sheetId="39" r:id="rId51"/>
    <sheet name="6.8." sheetId="40" r:id="rId52"/>
    <sheet name="6.9." sheetId="41" r:id="rId53"/>
    <sheet name="Приложение" sheetId="23" r:id="rId54"/>
    <sheet name="Подпись+дата" sheetId="43" r:id="rId55"/>
  </sheets>
  <definedNames>
    <definedName name="_GoBack" localSheetId="21">'3.4.'!$C$4</definedName>
    <definedName name="OLE_LINK1" localSheetId="34">'4.7.'!$B$3</definedName>
    <definedName name="Версия">ИНСТРУКЦИЯ!$E$154:$E$155</definedName>
    <definedName name="Инновационнаядеятельность">ИНСТРУКЦИЯ!$B$133:$B$135</definedName>
    <definedName name="Конференция">ИНСТРУКЦИЯ!$B$137:$B$150</definedName>
    <definedName name="Месяц">ИНСТРУКЦИЯ!$E$144:$E$146</definedName>
    <definedName name="Премия">ИНСТРУКЦИЯ!$E$149:$E$152</definedName>
    <definedName name="Соцпартнеры">ИНСТРУКЦИЯ!$F$159:$F$169</definedName>
    <definedName name="Театр">ИНСТРУКЦИЯ!$F$174:$F$180</definedName>
    <definedName name="Уровеньдети">ИНСТРУКЦИЯ!$H$137:$H$141</definedName>
    <definedName name="Уровни">ИНСТРУКЦИЯ!$E$138:$E$140</definedName>
    <definedName name="Формыдети">ИНСТРУКЦИЯ!$B$154:$B$178</definedName>
    <definedName name="Формымероприятий">ИНСТРУКЦИЯ!$B$137:$B$150</definedName>
  </definedNames>
  <calcPr calcId="191029" iterateDelta="1E-4"/>
</workbook>
</file>

<file path=xl/calcChain.xml><?xml version="1.0" encoding="utf-8"?>
<calcChain xmlns="http://schemas.openxmlformats.org/spreadsheetml/2006/main">
  <c r="I9" i="16" l="1"/>
  <c r="H9" i="16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14" i="58"/>
  <c r="J14" i="58"/>
  <c r="K13" i="58"/>
  <c r="J13" i="58"/>
  <c r="K12" i="58"/>
  <c r="J12" i="58"/>
  <c r="K11" i="58"/>
  <c r="J11" i="58"/>
  <c r="K10" i="58"/>
  <c r="J10" i="58"/>
  <c r="K9" i="58"/>
  <c r="J9" i="58"/>
  <c r="K8" i="58"/>
  <c r="J8" i="58"/>
  <c r="K7" i="58"/>
  <c r="J7" i="58"/>
  <c r="K6" i="58"/>
  <c r="J6" i="58"/>
  <c r="D14" i="57"/>
  <c r="D13" i="57"/>
  <c r="D12" i="57"/>
  <c r="D11" i="57"/>
  <c r="D10" i="57"/>
  <c r="D9" i="57"/>
  <c r="D8" i="57"/>
  <c r="D7" i="57"/>
  <c r="D6" i="57"/>
  <c r="D16" i="2"/>
  <c r="D15" i="2"/>
  <c r="D14" i="2"/>
  <c r="D13" i="2"/>
  <c r="D12" i="2"/>
  <c r="D11" i="2"/>
  <c r="D10" i="2"/>
  <c r="D9" i="2"/>
  <c r="D8" i="2"/>
  <c r="C10" i="56" l="1"/>
  <c r="B10" i="56"/>
  <c r="E10" i="36" l="1"/>
  <c r="D10" i="36"/>
  <c r="C10" i="36"/>
  <c r="B10" i="36"/>
  <c r="F11" i="37" l="1"/>
  <c r="I8" i="16"/>
  <c r="H7" i="16"/>
  <c r="I6" i="16"/>
  <c r="H6" i="16"/>
  <c r="I5" i="16"/>
  <c r="H5" i="16"/>
  <c r="I4" i="16"/>
  <c r="H4" i="16"/>
  <c r="F11" i="38" l="1"/>
  <c r="E11" i="38"/>
  <c r="D11" i="38"/>
  <c r="C11" i="38"/>
  <c r="J11" i="37"/>
  <c r="I11" i="37"/>
  <c r="H11" i="37"/>
  <c r="G11" i="37"/>
  <c r="E11" i="37"/>
  <c r="D11" i="37"/>
  <c r="C11" i="37"/>
  <c r="I7" i="16" l="1"/>
  <c r="H8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Acer-i5</author>
  </authors>
  <commentList>
    <comment ref="G6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G10" authorId="0" shapeId="0" xr:uid="{00000000-0006-0000-0300-000002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KK</author>
  </authors>
  <commentList>
    <comment ref="A9" authorId="0" shapeId="0" xr:uid="{00000000-0006-0000-22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Acer-i5</author>
  </authors>
  <commentList>
    <comment ref="G8" authorId="0" shapeId="0" xr:uid="{00000000-0006-0000-23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KK</author>
  </authors>
  <commentList>
    <comment ref="B9" authorId="0" shapeId="0" xr:uid="{00000000-0006-0000-28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E9" authorId="0" shapeId="0" xr:uid="{00000000-0006-0000-2800-000002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KK</author>
  </authors>
  <commentList>
    <comment ref="B8" authorId="0" shapeId="0" xr:uid="{00000000-0006-0000-32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E8" authorId="0" shapeId="0" xr:uid="{00000000-0006-0000-3200-000002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KK</author>
  </authors>
  <commentList>
    <comment ref="E8" authorId="0" shapeId="0" xr:uid="{00000000-0006-0000-33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KK</author>
  </authors>
  <commentList>
    <comment ref="E8" authorId="0" shapeId="0" xr:uid="{00000000-0006-0000-34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KK</author>
  </authors>
  <commentList>
    <comment ref="A28" authorId="0" shapeId="0" xr:uid="{00000000-0006-0000-10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Acer-i5</author>
  </authors>
  <commentList>
    <comment ref="E5" authorId="0" shapeId="0" xr:uid="{00000000-0006-0000-11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A10" authorId="0" shapeId="0" xr:uid="{00000000-0006-0000-12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5" authorId="0" shapeId="0" xr:uid="{00000000-0006-0000-1200-000002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A10" authorId="0" shapeId="0" xr:uid="{00000000-0006-0000-13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6" authorId="0" shapeId="0" xr:uid="{00000000-0006-0000-1300-000002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Acer-i5</author>
  </authors>
  <commentList>
    <comment ref="A8" authorId="0" shapeId="0" xr:uid="{00000000-0006-0000-14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1" authorId="0" shapeId="0" xr:uid="{00000000-0006-0000-1400-000002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Acer-i5</author>
  </authors>
  <commentList>
    <comment ref="A8" authorId="0" shapeId="0" xr:uid="{00000000-0006-0000-15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3" authorId="0" shapeId="0" xr:uid="{00000000-0006-0000-1500-000002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8" authorId="0" shapeId="0" xr:uid="{00000000-0006-0000-1500-000003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Acer-i5</author>
  </authors>
  <commentList>
    <comment ref="A7" authorId="0" shapeId="0" xr:uid="{00000000-0006-0000-1B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2" authorId="0" shapeId="0" xr:uid="{00000000-0006-0000-1B00-000002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7" authorId="0" shapeId="0" xr:uid="{00000000-0006-0000-1B00-000003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KK</author>
  </authors>
  <commentList>
    <comment ref="B11" authorId="0" shapeId="0" xr:uid="{00000000-0006-0000-2100-000001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F11" authorId="0" shapeId="0" xr:uid="{00000000-0006-0000-2100-000002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J11" authorId="0" shapeId="0" xr:uid="{00000000-0006-0000-2100-000003000000}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sharedStrings.xml><?xml version="1.0" encoding="utf-8"?>
<sst xmlns="http://schemas.openxmlformats.org/spreadsheetml/2006/main" count="1142" uniqueCount="594">
  <si>
    <t>Всероссийский</t>
  </si>
  <si>
    <t>Городской</t>
  </si>
  <si>
    <t>Районный</t>
  </si>
  <si>
    <t>Официальный документ, подтверждающий статус 
(вид документа, дата, номер)</t>
  </si>
  <si>
    <t>Научное руководство 
(Ф.И.О. научного руководителя, основное место работы, должность, ученая степень, звание)</t>
  </si>
  <si>
    <t>Категория специалистов</t>
  </si>
  <si>
    <t>Кол-во человек</t>
  </si>
  <si>
    <t>Работники по основной должности</t>
  </si>
  <si>
    <t>Внешние совместители</t>
  </si>
  <si>
    <t>Всего</t>
  </si>
  <si>
    <t>Имеют высшее образование</t>
  </si>
  <si>
    <t>Имеют среднее специальное образование</t>
  </si>
  <si>
    <t>УДОД</t>
  </si>
  <si>
    <t>ОДОД</t>
  </si>
  <si>
    <t>Администрация</t>
  </si>
  <si>
    <t>Педагоги доп. образования</t>
  </si>
  <si>
    <t>Тренеры-преподаватели</t>
  </si>
  <si>
    <t>Методисты</t>
  </si>
  <si>
    <t>Педагоги-организаторы</t>
  </si>
  <si>
    <t>Педагоги-психологи</t>
  </si>
  <si>
    <t>Концертмейстеры</t>
  </si>
  <si>
    <t>Тьюторы</t>
  </si>
  <si>
    <t>Квалификация</t>
  </si>
  <si>
    <t>Педагогический стаж</t>
  </si>
  <si>
    <t>11-20 лет</t>
  </si>
  <si>
    <t>Свыше 20 лет</t>
  </si>
  <si>
    <t>Высшая</t>
  </si>
  <si>
    <t>Первая</t>
  </si>
  <si>
    <t>Без категории</t>
  </si>
  <si>
    <t>36-55 лет</t>
  </si>
  <si>
    <t>Всего человек</t>
  </si>
  <si>
    <t>М</t>
  </si>
  <si>
    <t>Ж</t>
  </si>
  <si>
    <t>Награда, звание</t>
  </si>
  <si>
    <t>Нагрудный знак «Почетный работник общего образования Российской Федерации»</t>
  </si>
  <si>
    <t>Почетная грамота Президента РФ</t>
  </si>
  <si>
    <t>Почетное звание «Заслуженный учитель РФ»</t>
  </si>
  <si>
    <t>Почетное звание «Заслуженный работник культуры РФ»</t>
  </si>
  <si>
    <t>Звание «Мастер спорта России»</t>
  </si>
  <si>
    <t>Звание «Почётный спортивный судья России»</t>
  </si>
  <si>
    <t>Звание «Заслуженный работник физической культуры РФ»</t>
  </si>
  <si>
    <t>Звание «Заслуженный тренер России»</t>
  </si>
  <si>
    <t>Ученая степень «Доктор наук»</t>
  </si>
  <si>
    <t>Ученая степень «Кандидат наук»</t>
  </si>
  <si>
    <t>№</t>
  </si>
  <si>
    <t>Наименование премии, гранта</t>
  </si>
  <si>
    <t>1.</t>
  </si>
  <si>
    <t>2.</t>
  </si>
  <si>
    <t>…</t>
  </si>
  <si>
    <t>Из них прошение обучение</t>
  </si>
  <si>
    <t>По работе с одарёнными детьми</t>
  </si>
  <si>
    <t>По работе с детьми с особыми потребностями</t>
  </si>
  <si>
    <t>В области технического творчества</t>
  </si>
  <si>
    <t>Санкт-Петербургская академия постдипломного педагогического образования</t>
  </si>
  <si>
    <t>Санкт-Петербургский городской Дворец творчества юных</t>
  </si>
  <si>
    <t>Региональный центр оценки качества образования и информационных технологий</t>
  </si>
  <si>
    <t>Название</t>
  </si>
  <si>
    <t>Проекты, направленные на успешную адаптацию молодых специалистов к трудовой деятельности в образовательном учреждении</t>
  </si>
  <si>
    <t>Кол-во участников</t>
  </si>
  <si>
    <t>Международный</t>
  </si>
  <si>
    <t>Всего по уровню</t>
  </si>
  <si>
    <t>Межрегиональный</t>
  </si>
  <si>
    <t>Уровень</t>
  </si>
  <si>
    <t>Кол-во мероприятий</t>
  </si>
  <si>
    <t>Международный уровень</t>
  </si>
  <si>
    <t>Всероссийский уровень</t>
  </si>
  <si>
    <t>Межрегиональный уровень</t>
  </si>
  <si>
    <t>Номинация 
(по положению)</t>
  </si>
  <si>
    <t>Направленность</t>
  </si>
  <si>
    <t>Кол-во человек по возрасту</t>
  </si>
  <si>
    <t>6-10 лет</t>
  </si>
  <si>
    <t>Техническая</t>
  </si>
  <si>
    <t>Естественнонаучная</t>
  </si>
  <si>
    <t>Художественная</t>
  </si>
  <si>
    <t>Физкультурно-спортивная</t>
  </si>
  <si>
    <t>Туристско-краеведческая</t>
  </si>
  <si>
    <t xml:space="preserve">Всего </t>
  </si>
  <si>
    <t>Всего программ 
на бюджетной основе</t>
  </si>
  <si>
    <t>Программы с элементами дистанционного обучения</t>
  </si>
  <si>
    <t>Программы с сетевой формой обучения</t>
  </si>
  <si>
    <t>Кол-во программ</t>
  </si>
  <si>
    <t>Техническая направленность</t>
  </si>
  <si>
    <t>Естественнонаучная направленность</t>
  </si>
  <si>
    <t>Физкультурно-спортивная направленность</t>
  </si>
  <si>
    <t>Художественная направленность</t>
  </si>
  <si>
    <t>Туристско-краеведческая направленность</t>
  </si>
  <si>
    <t xml:space="preserve"> </t>
  </si>
  <si>
    <t>Вид творчества 
(вокал, хореография, ИЗО, судомоделизм и т.п.)</t>
  </si>
  <si>
    <t>Официальное название мероприятия 
(по положению)</t>
  </si>
  <si>
    <t>I РАЗДЕЛ. РАЗВИТИЕ ДОПОЛНИТЕЛЬНОГО ОБРАЗОВАНИЯ ДЕТЕЙ В РАЙОНЕ</t>
  </si>
  <si>
    <t>III РАЗДЕЛ. ПОВЫШЕНИЕ ПРОФЕССИОНАЛЬНОЙ КОМПЕТЕНТНОСТИ ПЕДАГОГИЧЕСКИХ КАДРОВ</t>
  </si>
  <si>
    <t>IV РАЗДЕЛ. ХАРАКТЕРИСТИКА ДОПОЛНИТЕЛЬНОГО ОБРАЗОВАНИЯ ДЕТЕЙ ПО НАПРАВЛЕНИЯМ ДЕЯТЕЛЬНОСТИ</t>
  </si>
  <si>
    <r>
      <t>Место (</t>
    </r>
    <r>
      <rPr>
        <b/>
        <sz val="10"/>
        <color rgb="FFFF0000"/>
        <rFont val="Calibri"/>
        <family val="2"/>
        <charset val="204"/>
        <scheme val="minor"/>
      </rPr>
      <t>1,2,3 (цифрой!)</t>
    </r>
    <r>
      <rPr>
        <b/>
        <sz val="10"/>
        <color theme="1"/>
        <rFont val="Calibri"/>
        <family val="2"/>
        <charset val="204"/>
        <scheme val="minor"/>
      </rPr>
      <t>)</t>
    </r>
  </si>
  <si>
    <r>
      <t xml:space="preserve">Название педагогического конкурса по Положению, 
</t>
    </r>
    <r>
      <rPr>
        <b/>
        <sz val="10"/>
        <color rgb="FFFF0000"/>
        <rFont val="Calibri"/>
        <family val="2"/>
        <charset val="204"/>
        <scheme val="minor"/>
      </rPr>
      <t>с указанием учредителя</t>
    </r>
  </si>
  <si>
    <t>Районный уровень</t>
  </si>
  <si>
    <t xml:space="preserve">ОТЧЕТ </t>
  </si>
  <si>
    <t>О ДЕЯТЕЛЬНОСТИ СИСТЕМЫ ДОПОЛНИТЕЛЬНОГО ОБРАЗОВАНИЯ ДЕТЕЙ</t>
  </si>
  <si>
    <t>Каждый раздел формы располагается на отдельном листе!</t>
  </si>
  <si>
    <t xml:space="preserve">Ячейки, выделенные </t>
  </si>
  <si>
    <t>так</t>
  </si>
  <si>
    <t>Они заполняются автоматически!</t>
  </si>
  <si>
    <r>
      <t xml:space="preserve">заполнять </t>
    </r>
    <r>
      <rPr>
        <b/>
        <sz val="11"/>
        <color rgb="FFFF0000"/>
        <rFont val="Calibri"/>
        <family val="2"/>
        <charset val="204"/>
        <scheme val="minor"/>
      </rPr>
      <t>НЕ надо</t>
    </r>
    <r>
      <rPr>
        <sz val="11"/>
        <color theme="1"/>
        <rFont val="Calibri"/>
        <family val="2"/>
        <charset val="204"/>
        <scheme val="minor"/>
      </rPr>
      <t xml:space="preserve">! </t>
    </r>
  </si>
  <si>
    <t>Разделы, в которых может потребоваться добавление строк помечены</t>
  </si>
  <si>
    <t>"!"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</si>
  <si>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ПРИЛОЖЕНИЕ</t>
    </r>
  </si>
  <si>
    <t>3.</t>
  </si>
  <si>
    <t>4.</t>
  </si>
  <si>
    <t>перед заголовком.</t>
  </si>
  <si>
    <t>1.1.</t>
  </si>
  <si>
    <t>1.2.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</si>
  <si>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</si>
  <si>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</si>
  <si>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</si>
  <si>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</si>
  <si>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</si>
  <si>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</si>
  <si>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</si>
  <si>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</si>
  <si>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</si>
  <si>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</si>
  <si>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</si>
  <si>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</si>
  <si>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</si>
  <si>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</si>
  <si>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</si>
  <si>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</si>
  <si>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</si>
  <si>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</si>
  <si>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</si>
  <si>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</si>
  <si>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Приложение</t>
  </si>
  <si>
    <t>Обновление содержания дополнительного образования детей в УДОД и ОДОД</t>
  </si>
  <si>
    <t>Специалисты дополнительного образования, удостоенные наград, премий, званий и ученых степеней</t>
  </si>
  <si>
    <t>I РАЗДЕЛ РАЗВИТИЕ ДОПОЛНИТЕЛЬНОГО ОБРАЗОВАНИЯ ДЕТЕЙ В РАЙОНЕ</t>
  </si>
  <si>
    <t>II РАЗДЕЛ СВЕДЕНИЯ О ПЕДАГОГИЧЕСКИХ КАДРАХ, ЗАНЯТЫХ В ДОПОЛНИТЕЛЬНОМ ОБРАЗОВАНИИ ДЕТЕЙ</t>
  </si>
  <si>
    <t>III РАЗДЕЛ ПОВЫШЕНИЕ ПРОФЕССИОНАЛЬНОЙ КОМПЕТЕНТНОСТИ ПЕДАГОГИЧЕСКИХ КАДРОВ</t>
  </si>
  <si>
    <t>IV РАЗДЕЛ ХАРАКТЕРИСТИКА ДОПОЛНИТЕЛЬНОГО ОБРАЗОВАНИЯ ДЕТЕЙ ПО НАПРАВЛЕНИЯМ ДЕЯТЕЛЬНОСТИ</t>
  </si>
  <si>
    <t>Характеристика системы дополнительного образования детей в районе</t>
  </si>
  <si>
    <t>РАЗДЕЛЫ ФОРМЫ ОТЧЕТА</t>
  </si>
  <si>
    <t>КОММЕНТАРИИ ПО ЗАПОЛНЕНИЮ ФОРМЫ ОТЧЕТА</t>
  </si>
  <si>
    <t>Чтобы добавить строку: выделите строку - кликните на строке правой кнопкой мыши - выберите "Вставить".</t>
  </si>
  <si>
    <t>5.</t>
  </si>
  <si>
    <t>При печати отчета, выберите в настройках печати "Вписать все столбцы на одну страницу"!</t>
  </si>
  <si>
    <t>Адаптивные программы</t>
  </si>
  <si>
    <t>Кол-во учащихся</t>
  </si>
  <si>
    <t>Дополнительные общеобразовательные программы для детей с ОВЗ и детей-инвалидов</t>
  </si>
  <si>
    <t>Вид образовательной организации</t>
  </si>
  <si>
    <t>Наименование учреждения (УДОД или № ОУ)</t>
  </si>
  <si>
    <t>Срок действия</t>
  </si>
  <si>
    <t>Количество работников, участвующих в деятельности</t>
  </si>
  <si>
    <t>Федеральный</t>
  </si>
  <si>
    <t>1.3.</t>
  </si>
  <si>
    <t>Другие педагогические работники</t>
  </si>
  <si>
    <t>Внутреннее совместительство</t>
  </si>
  <si>
    <t>В УДОД указываются специалисты по основной должности и внешние совместители</t>
  </si>
  <si>
    <t>Моложе 25 лет</t>
  </si>
  <si>
    <t>26-35 лет</t>
  </si>
  <si>
    <t>3-5 лет</t>
  </si>
  <si>
    <t>До 2 лет</t>
  </si>
  <si>
    <t>Нагрудный знак «За гуманизацию школы Санкт-Петербурга»</t>
  </si>
  <si>
    <t>Нагрудный знак «Почетный работник воспитания и просвещения Российской Федерации»</t>
  </si>
  <si>
    <t>Благодарность Министерства образования и науки РФ/ Министерства просвещения РФ</t>
  </si>
  <si>
    <t>Почетная грамота Министерства образования и науки РФ/Министерства просвещения РФ</t>
  </si>
  <si>
    <t>Почетное звание «Народный учитель РФ»</t>
  </si>
  <si>
    <t>Почетное звание «Ветеран сферы воспитания и образования»</t>
  </si>
  <si>
    <t>Медаль К.Д. Ушинского</t>
  </si>
  <si>
    <t>Медаль Л.С. Выготского</t>
  </si>
  <si>
    <t>Знак «Отличник просвещения СССР»/«Отличник просвещения РСФСР»</t>
  </si>
  <si>
    <t>Знак «Отличник народного просвещения»/»Отличник народного образования СССР»</t>
  </si>
  <si>
    <t>Благодарность Законодательного собрания Санкт-Петербурга</t>
  </si>
  <si>
    <t>Почётный диплом Законодательного собрания Санкт-Петербурга</t>
  </si>
  <si>
    <t>Благодарность Губернатора Санкт-Петербурга</t>
  </si>
  <si>
    <t>Почётная грамота Губернатора Санкт-Петербурга</t>
  </si>
  <si>
    <t>Другое (указать название)</t>
  </si>
  <si>
    <t>Наименование учреждения 
(УДОД или № ОУ)</t>
  </si>
  <si>
    <t>Дистанционно</t>
  </si>
  <si>
    <t>Прошедшие дистанционное обучение</t>
  </si>
  <si>
    <t>В естественнонаучной области</t>
  </si>
  <si>
    <t>Другие (указать название учреждения)</t>
  </si>
  <si>
    <t>Наименование учреждения</t>
  </si>
  <si>
    <r>
      <rPr>
        <b/>
        <sz val="10"/>
        <color rgb="FFFF0000"/>
        <rFont val="Calibri"/>
        <family val="2"/>
        <charset val="204"/>
        <scheme val="minor"/>
      </rPr>
      <t xml:space="preserve">Реализация педагогических проектов 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(Педагогический проект - проект, реализуемый педагогическим коллективом, направленный на поиск и реализации новых путей совершенствования профессиональной компетентности педагога)</t>
    </r>
  </si>
  <si>
    <t>Название мероприятия</t>
  </si>
  <si>
    <t>Название издания</t>
  </si>
  <si>
    <t>Вид издательской продукции (методические рекомендации, сборник, журнал, справочник и др.)</t>
  </si>
  <si>
    <t>Количество мероприятий</t>
  </si>
  <si>
    <t>Количество призеров (1,2,3 места)</t>
  </si>
  <si>
    <t>Количество участников от района</t>
  </si>
  <si>
    <t>Название работы/
тема выступления</t>
  </si>
  <si>
    <t>10-14 лет</t>
  </si>
  <si>
    <t>15-17 лет</t>
  </si>
  <si>
    <t>18 лет и старше</t>
  </si>
  <si>
    <t>Всего программ 
на внебюджетной основе</t>
  </si>
  <si>
    <t>Реализуемые полностью в дистанционном режиме</t>
  </si>
  <si>
    <t>Их них учащихся 
с ОВЗ</t>
  </si>
  <si>
    <t>Городской уровень 
(региональный)</t>
  </si>
  <si>
    <t>Программы с индивидуальным образовательным маршрутом</t>
  </si>
  <si>
    <t>Программы 
с дистанционной формой реализации</t>
  </si>
  <si>
    <t>Программы 
с индивидуальным образовательным маршрутом</t>
  </si>
  <si>
    <t>Программы 
с элементами инклюзии</t>
  </si>
  <si>
    <t>Мероприятия для детей ОВЗ</t>
  </si>
  <si>
    <t>Мероприятия для детей, проявляющих высокие достижения в обучении</t>
  </si>
  <si>
    <t>Мероприятия для педагогических работников по работе с детьми с ОВЗ</t>
  </si>
  <si>
    <t>Мероприятия для педагогических работников по работе с детьми, проявляющими высокие достижения в обучении</t>
  </si>
  <si>
    <t>Наименование учреждения (УДОД и №ОУ)</t>
  </si>
  <si>
    <r>
      <t xml:space="preserve">Кол-во участников 
</t>
    </r>
    <r>
      <rPr>
        <b/>
        <i/>
        <sz val="10"/>
        <color theme="1"/>
        <rFont val="Calibri"/>
        <family val="2"/>
        <charset val="204"/>
        <scheme val="minor"/>
      </rPr>
      <t>(кол-во человек)</t>
    </r>
  </si>
  <si>
    <r>
      <t xml:space="preserve">Из них победителей 
</t>
    </r>
    <r>
      <rPr>
        <b/>
        <sz val="10"/>
        <color rgb="FFFF0000"/>
        <rFont val="Calibri"/>
        <family val="2"/>
        <charset val="204"/>
        <scheme val="minor"/>
      </rPr>
      <t xml:space="preserve">(ТОЛЬКО 1 место) 
</t>
    </r>
    <r>
      <rPr>
        <b/>
        <i/>
        <sz val="10"/>
        <rFont val="Calibri"/>
        <family val="2"/>
        <charset val="204"/>
        <scheme val="minor"/>
      </rPr>
      <t>(кол-во человек)</t>
    </r>
  </si>
  <si>
    <r>
      <t xml:space="preserve">Из них призеров 
(2,3 место, специальные призы)
</t>
    </r>
    <r>
      <rPr>
        <b/>
        <i/>
        <sz val="10"/>
        <color theme="1"/>
        <rFont val="Calibri"/>
        <family val="2"/>
        <charset val="204"/>
        <scheme val="minor"/>
      </rPr>
      <t>(кол-во человек)</t>
    </r>
  </si>
  <si>
    <t>№ 
п/п</t>
  </si>
  <si>
    <t>V РАЗДЕЛ. РАБОТА С ДЕТЬМИ С ОСОБЫМИ ОБРАЗОВАТЕЛЬНЫМИ ПОТРЕБНОСТЯМИ</t>
  </si>
  <si>
    <t>В ОДОД указываются: основные работники, внешние совместители, внутренние совместители (при наличии ставки в общем образовании)</t>
  </si>
  <si>
    <t>Если специалист имеет более одной ставки в ОДОД, он считается один раз (пример: руководитель ОДОД + педагог дополнительного образования - 1 ставка по основной должности)</t>
  </si>
  <si>
    <r>
      <t xml:space="preserve">Название мероприятия 
</t>
    </r>
    <r>
      <rPr>
        <b/>
        <sz val="10"/>
        <color rgb="FFFF0000"/>
        <rFont val="Calibri"/>
        <family val="2"/>
        <charset val="204"/>
        <scheme val="minor"/>
      </rPr>
      <t>*за исключением родительских собраний</t>
    </r>
  </si>
  <si>
    <t>Стаж и квалификация педагогического состава УДОД, без административных работников (указывается количество педагогических работников по основной должности, по должности внешнего совместительства и внутреннего совместительства)</t>
  </si>
  <si>
    <t>3.6.</t>
  </si>
  <si>
    <t>3.7.</t>
  </si>
  <si>
    <t>3.8.</t>
  </si>
  <si>
    <t>3.9.</t>
  </si>
  <si>
    <t>Издания УДОД или ОДОД, адресованные педагогическому сообществу системы дополнительного образования (за исключением уровня учреждения)</t>
  </si>
  <si>
    <t>3.10.</t>
  </si>
  <si>
    <t>Наличие в УДОД и ОДОД дополнительных общеобразовательных программ (на бюджетной основе) с элементами дистанционного обучения, реализуемые полностью в дистанционном режиме и сетевой форме</t>
  </si>
  <si>
    <t>5.1.</t>
  </si>
  <si>
    <t>5.2.</t>
  </si>
  <si>
    <t>Дополнительные общеобразовательные программы для детей, проявляющих высокие достижения в обучении</t>
  </si>
  <si>
    <t>5.3.</t>
  </si>
  <si>
    <t>5.4.</t>
  </si>
  <si>
    <t>подпись</t>
  </si>
  <si>
    <t>расшифровка</t>
  </si>
  <si>
    <t>М.П.</t>
  </si>
  <si>
    <t>В сфере профессионального самоопределения/профориентации учащихся</t>
  </si>
  <si>
    <t>Ресурсный центр</t>
  </si>
  <si>
    <t>Формулы (НЕ МЕНЯТЬ!)</t>
  </si>
  <si>
    <t>Экспериментальная площадка</t>
  </si>
  <si>
    <t>Федеральная инновационная площадка</t>
  </si>
  <si>
    <t>Конференция</t>
  </si>
  <si>
    <t>Круглый стол</t>
  </si>
  <si>
    <t>Мастер-класс</t>
  </si>
  <si>
    <t>Семинар</t>
  </si>
  <si>
    <t>Конкурс</t>
  </si>
  <si>
    <t>Фестиваль</t>
  </si>
  <si>
    <t>Открытое занятие</t>
  </si>
  <si>
    <t>Выставка</t>
  </si>
  <si>
    <t>Совещание</t>
  </si>
  <si>
    <t>Тренинг</t>
  </si>
  <si>
    <t>Вебинар</t>
  </si>
  <si>
    <t>Сессия</t>
  </si>
  <si>
    <t>Другое</t>
  </si>
  <si>
    <t>Дата проведения</t>
  </si>
  <si>
    <t>В графе «2» и «5» указываются ВСЕ мероприятия, в которых специалисты ОУ принимали участие, даже если не стали победителями</t>
  </si>
  <si>
    <t>Социально-гуманитарная</t>
  </si>
  <si>
    <t>Социально-гуманитарная направленность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</si>
  <si>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4.4. Наличие в УДОД и ОДОД дополнительных общеобразовательных программ по вопросам финансовой грамотности</t>
    </r>
  </si>
  <si>
    <t>Наименование учреждения
(УДОД)</t>
  </si>
  <si>
    <t>Наименование учреждения
(№ ОУ)</t>
  </si>
  <si>
    <t>Июнь</t>
  </si>
  <si>
    <t>Июль</t>
  </si>
  <si>
    <t>Август</t>
  </si>
  <si>
    <t>VI РАЗДЕЛ. РАБОТА С ДЕТЬМИ С ОСОБЫМИ ОБРАЗОВАТЕЛЬНЫМИ ПОТРЕБНОСТЯМИ</t>
  </si>
  <si>
    <t>В каждой ячейке таблицы указываются данные одного учреждения</t>
  </si>
  <si>
    <r>
      <t xml:space="preserve">Форма проведения
</t>
    </r>
    <r>
      <rPr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</si>
  <si>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t>V РАЗДЕЛ. РАБОТА С ДЕТЬМИ В СФЕРЕ ПРОФЕССИОНАЛЬНОГО САМООПРЕДЕЛЕНИЯ УЧАЩИХСЯ</t>
  </si>
  <si>
    <t>Наименование организации 
(УДОД)</t>
  </si>
  <si>
    <t>Наименование программы</t>
  </si>
  <si>
    <t>Наименование организации 
(№ ОУ)</t>
  </si>
  <si>
    <t>IT и связь</t>
  </si>
  <si>
    <t>Образование</t>
  </si>
  <si>
    <t>Культура и искусство</t>
  </si>
  <si>
    <t>Медицина и фармацевтика</t>
  </si>
  <si>
    <t>Транспорт</t>
  </si>
  <si>
    <t>Промышленные технологии</t>
  </si>
  <si>
    <t>Дизайн</t>
  </si>
  <si>
    <t xml:space="preserve">Туризм </t>
  </si>
  <si>
    <t>Экология, биология, рациональное природопользование</t>
  </si>
  <si>
    <t>Спорт</t>
  </si>
  <si>
    <t>Иное</t>
  </si>
  <si>
    <t>Кол-во участников
(учащихся)</t>
  </si>
  <si>
    <t>6.1.</t>
  </si>
  <si>
    <t>6.2.</t>
  </si>
  <si>
    <t>6.3.</t>
  </si>
  <si>
    <t>6.4.</t>
  </si>
  <si>
    <t>6.5.</t>
  </si>
  <si>
    <t>6.6.</t>
  </si>
  <si>
    <t>Наличие в УДОД и ОДОД дополнительных общеобразовательных программ по вопросам финансовой грамотности</t>
  </si>
  <si>
    <t>4.10.</t>
  </si>
  <si>
    <t>4.11.</t>
  </si>
  <si>
    <t>4.12.</t>
  </si>
  <si>
    <t>Реализация дополнительных общеобразовательных программ в УДОД и ОДОД, направленных на профессиональное самоопределение учащихся</t>
  </si>
  <si>
    <r>
      <t xml:space="preserve">Статус площадки
</t>
    </r>
    <r>
      <rPr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</si>
  <si>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t xml:space="preserve">Тема 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</si>
  <si>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5.1. Реализация дополнительных общеобразовательных программ в УДОД и ОДОД, направленных на профессиональное самоопределение учащихся</t>
    </r>
  </si>
  <si>
    <t>2021 г.</t>
  </si>
  <si>
    <t>2022 г.</t>
  </si>
  <si>
    <t>2023 г.</t>
  </si>
  <si>
    <r>
      <t xml:space="preserve"> </t>
    </r>
    <r>
      <rPr>
        <b/>
        <u val="double"/>
        <sz val="12"/>
        <color rgb="FF0070C0"/>
        <rFont val="Calibri"/>
        <family val="2"/>
        <charset val="204"/>
        <scheme val="minor"/>
      </rPr>
      <t xml:space="preserve">                                                                  </t>
    </r>
    <r>
      <rPr>
        <b/>
        <sz val="12"/>
        <color rgb="FF0070C0"/>
        <rFont val="Calibri"/>
        <family val="2"/>
        <charset val="204"/>
        <scheme val="minor"/>
      </rPr>
      <t xml:space="preserve">  РАЙОНА / ОБРАЗОВАТЕЛЬНОЙ ОРГАНИЗАЦИИ</t>
    </r>
  </si>
  <si>
    <t>Учреждения дополнительного образования детей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</si>
  <si>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1.2. Характеристика системы дополнительного образования детей в районе</t>
    </r>
  </si>
  <si>
    <t>1.1. Сеть образовательных организаций в районе</t>
  </si>
  <si>
    <t>Сеть образовательных организаций в районе</t>
  </si>
  <si>
    <t>Из них: 
имеют педагогическое образование</t>
  </si>
  <si>
    <t>При проведении онлайн мероприятия указать количество просмотров не позднее 3-х дней с даты проведения</t>
  </si>
  <si>
    <t>до 4 лет</t>
  </si>
  <si>
    <t>Правительства Российской Федерации</t>
  </si>
  <si>
    <t>Президента Российской Федерации</t>
  </si>
  <si>
    <t>Правительства Санкт-Петербурга</t>
  </si>
  <si>
    <t>Молодые специалисты 
(с опытом работы от 0 до 3 лет)</t>
  </si>
  <si>
    <t>2.7.</t>
  </si>
  <si>
    <t>Количество детей с ОВЗ, 
проявляющие высокие достижения в обучении</t>
  </si>
  <si>
    <t>Количество детей с ОВЗ (в т.ч. дети-инвалиды)</t>
  </si>
  <si>
    <t>Категория обучающихся</t>
  </si>
  <si>
    <t>3. Численность обучающихся, проявившие высокие достижения в обучении</t>
  </si>
  <si>
    <t>2.1. Из них:</t>
  </si>
  <si>
    <t>3.1. Из них:</t>
  </si>
  <si>
    <t>• Численность детей с ОВЗ, проявляющие высокие достижения в обучении</t>
  </si>
  <si>
    <t>В графе «6» и «7» указывается количество учащихся-победителей (например, «8») от количества участников из графы «5»</t>
  </si>
  <si>
    <t>Учащиеся в районе с особыми потребностями в образовании</t>
  </si>
  <si>
    <t>Количество учащихся в УДОД и ОДОД с ограниченными возможностями здоровья</t>
  </si>
  <si>
    <t>Количество учащихся в УДОД и ОДОД, проявляющие высокие достижения в обучении</t>
  </si>
  <si>
    <t>6.7.</t>
  </si>
  <si>
    <t>6.8.</t>
  </si>
  <si>
    <t>Должность (Начальник отдела образования / Руководитель учреждения)</t>
  </si>
  <si>
    <t>• Победители Всероссийской олимпиады школьников, проводимой Министерством просвещения РФ</t>
  </si>
  <si>
    <t>• Участники олимпиад и других мероприятий, поименнованных в перечне, утвержденном Министерством просвещения РФ</t>
  </si>
  <si>
    <t>• Победители регионального этапа Всероссийской олимпиады школьников, проводимого под эгидой Министерства просещения РФ</t>
  </si>
  <si>
    <r>
      <t xml:space="preserve">Уважаемые коллеги, каждый пункт отчета должен быть </t>
    </r>
    <r>
      <rPr>
        <b/>
        <u/>
        <sz val="14"/>
        <color rgb="FFFF0000"/>
        <rFont val="Calibri"/>
        <family val="2"/>
        <charset val="204"/>
        <scheme val="minor"/>
      </rPr>
      <t>полностью</t>
    </r>
    <r>
      <rPr>
        <b/>
        <sz val="14"/>
        <color rgb="FFFF0000"/>
        <rFont val="Calibri"/>
        <family val="2"/>
        <charset val="204"/>
        <scheme val="minor"/>
      </rPr>
      <t xml:space="preserve"> заполнен!!!</t>
    </r>
  </si>
  <si>
    <t>Наименование/ № образовательной организации 
(кратко по Уставу)</t>
  </si>
  <si>
    <t>Количественная характеристика студентов ВУЗов, СУЗов и молодых педагогов УДОД и ОДОД</t>
  </si>
  <si>
    <t>При проведении мероприятия в онлайн формате указывается количество просмотров не позднее 3-х дней с даты проведения мероприятия</t>
  </si>
  <si>
    <r>
      <t xml:space="preserve">Грант
</t>
    </r>
    <r>
      <rPr>
        <b/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</si>
  <si>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t>• Участвовали в конкурсах, проводимые ФМВДК "Таланты России"</t>
  </si>
  <si>
    <t>Обращаем Ваше внимание, что занятия по внеурочной деятельтельности обучающихся в аналитический отчет не заносятся!</t>
  </si>
  <si>
    <t>Студенты ВУЗов (обучающиеся 
по программам бакалавриата), СУЗов</t>
  </si>
  <si>
    <r>
      <t xml:space="preserve">Уровень 
</t>
    </r>
    <r>
      <rPr>
        <b/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</si>
  <si>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t>Форум</t>
  </si>
  <si>
    <t>Праздник</t>
  </si>
  <si>
    <t>Образовательная игра</t>
  </si>
  <si>
    <t>Олимпиада</t>
  </si>
  <si>
    <t>Ярмарка</t>
  </si>
  <si>
    <r>
      <t>Наименование программы</t>
    </r>
    <r>
      <rPr>
        <b/>
        <sz val="10"/>
        <color rgb="FFFF0000"/>
        <rFont val="Calibri"/>
        <family val="2"/>
        <charset val="204"/>
        <scheme val="minor"/>
      </rPr>
      <t>*</t>
    </r>
  </si>
  <si>
    <t>Лекция</t>
  </si>
  <si>
    <t>Соревнование</t>
  </si>
  <si>
    <t>Акция</t>
  </si>
  <si>
    <t>Концерт</t>
  </si>
  <si>
    <t>Творческая встреча</t>
  </si>
  <si>
    <t>Печатная</t>
  </si>
  <si>
    <t>Электронная</t>
  </si>
  <si>
    <r>
      <t xml:space="preserve">Версия 
</t>
    </r>
    <r>
      <rPr>
        <b/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</si>
  <si>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t>Беседа</t>
  </si>
  <si>
    <t>Проект</t>
  </si>
  <si>
    <t>День открытых дверей</t>
  </si>
  <si>
    <r>
      <t xml:space="preserve">Форма проведения мероприятия
</t>
    </r>
    <r>
      <rPr>
        <b/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</si>
  <si>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r>
      <t xml:space="preserve">Уровень 
</t>
    </r>
    <r>
      <rPr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</si>
  <si>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r>
      <t xml:space="preserve">Форма проведения мероприятия 
</t>
    </r>
    <r>
      <rPr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</si>
  <si>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r>
      <t xml:space="preserve">Форма мероприятия 
</t>
    </r>
    <r>
      <rPr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</si>
  <si>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t>Консультация</t>
  </si>
  <si>
    <t>Название проекта (продукта и др.)
 на который выделен грант</t>
  </si>
  <si>
    <t>5-6 лет (дошкольники)</t>
  </si>
  <si>
    <t>6-9 лет (школьники)</t>
  </si>
  <si>
    <t xml:space="preserve">• Посещали очные интенсивные образовательные смены для одаренных детей
Из них:
</t>
  </si>
  <si>
    <r>
      <t xml:space="preserve">• Посещали образовательный центр "Сириус" </t>
    </r>
    <r>
      <rPr>
        <i/>
        <sz val="10"/>
        <color rgb="FFFF0000"/>
        <rFont val="Calibri"/>
        <family val="2"/>
        <charset val="204"/>
        <scheme val="minor"/>
      </rPr>
      <t>(если 1 обучающийся посещал центр "Сириус" несколько раз, он считается 1 раз)</t>
    </r>
  </si>
  <si>
    <r>
      <t xml:space="preserve">Наименование учреждения 
(УДОД или № ОУ) 
</t>
    </r>
    <r>
      <rPr>
        <i/>
        <sz val="10"/>
        <color rgb="FFFF0000"/>
        <rFont val="Calibri"/>
        <family val="2"/>
        <charset val="204"/>
        <scheme val="minor"/>
      </rPr>
      <t>(указываются образовательные организации, том числе те, где нет ОДОД, но реализуются дополнительные общеобразовательные программы для детей с ОВЗ)</t>
    </r>
  </si>
  <si>
    <t>– Образовательные смены иных образовательных организаций</t>
  </si>
  <si>
    <t>При организации онлайн мероприятия указать количество просмотров не позднее 3-х дней с даты проведения</t>
  </si>
  <si>
    <r>
      <t xml:space="preserve">• Численность детей с ОВЗ ( в т.ч. дети-инвалиды), занимающихся дополнительным образованием в образовательных организациях
</t>
    </r>
    <r>
      <rPr>
        <i/>
        <sz val="10"/>
        <color rgb="FFFF0000"/>
        <rFont val="Calibri"/>
        <family val="2"/>
        <charset val="204"/>
        <scheme val="minor"/>
      </rPr>
      <t>(с учетом образовательных организаций в которых нет ОДОД, но реализуются дополнительные общеобразовательные программы)</t>
    </r>
  </si>
  <si>
    <t>Специалисты дополнительного образования, удостоенные премий и грантов в 2021-2022 учебном году</t>
  </si>
  <si>
    <t>Профессиональная переподготовка и повышение квалификации сотрудников УДОД в 2021-2022 учебном году</t>
  </si>
  <si>
    <t>Профессиональная переподготовка и повышение квалификации сотрудников ОДОД в 2021-2022 учебном году</t>
  </si>
  <si>
    <t>Работа по повышению профессионального мастерства педагогических работников УДОД и ОДОД в 2021-2022 учебном году</t>
  </si>
  <si>
    <t>Мероприятия для педагогических работников в области развития технического творчества, организованные УДОД и ОДОД в 2021-2022 учебном году</t>
  </si>
  <si>
    <t>Мероприятия для педагогических работников в естественнонаучной области, организованные УДОД и ОДОД в 2021-2022 учебном году</t>
  </si>
  <si>
    <t>Организация работы с родителями в 2021-2022 учебном году</t>
  </si>
  <si>
    <t>Участие работников УДОД и ОДОД в профессиональных конкурсах, имеющих официальный статус в 2021-2022 учебном году</t>
  </si>
  <si>
    <t>Достижения работников УДОД и ОДОД в профессиональных конкурсах, имеющих официальный статус, в 2021-2022 учебном году</t>
  </si>
  <si>
    <t>Численность учащихся, занимающихся по дополнительным общеобразовательным программам в 2021-2022 учебном году</t>
  </si>
  <si>
    <t>Реализуемые в 2021-2022 учебном году дополнительные общеобразовательные программы</t>
  </si>
  <si>
    <t>Учащиеся, удостоенные премий и грантов в 2021-2022 учебном году</t>
  </si>
  <si>
    <t>Мероприятия, организованные на базе УДОД и ОДОД для учащихся в 2021-2022 учебном году</t>
  </si>
  <si>
    <t>Мероприятия, организованные УДОД и ОДОД для учащихся в естественнонаучной области в 2021-2022 учебном году</t>
  </si>
  <si>
    <t>Мероприятия, организованные УДОД и ОДОД для учащихся в сфере профессионального самоопределения учащихся в 2021-2022 учебном году</t>
  </si>
  <si>
    <t>Мероприятия для педагогических работников по вопросам профессионального самоопределения учащихся, организованные УДОД и ОДОД в 2021-2022 учебном году</t>
  </si>
  <si>
    <t>Перечень социальных партнёров УДОД и ОДОД в 2021-2022 учебном году в сфере профессионального самоопределения учащихся</t>
  </si>
  <si>
    <t>Организация работы с родителями, направленная на изучение возрастных особенностей, интересов, способностей детей с ОВЗ в 2021-2022 учебном году (за исключением родительских собраний)</t>
  </si>
  <si>
    <t>Мероприятия для детей с особыми образовательными потребностями, организованные в УДОД и ОДОД в 2021-2022 учебном году</t>
  </si>
  <si>
    <t>Мероприятия для педагогических работников по работе с детьми с особыми образовательными потребностями, организованныев УДОД и ОДОД в 2021-2022 учебном году</t>
  </si>
  <si>
    <t>Творческие достижения учащихся УДОД и ОДОД в 2021-2022 учебном году (мероприятия, имеющие официальный статус)</t>
  </si>
  <si>
    <t>Участие УДОД и ОДОД в инновационной деятельности на 01.01.2022 г., темы, связанные с развитием дополнительного образования в образовательной организации</t>
  </si>
  <si>
    <t>САНКТ-ПЕТЕРБУРГА В 2021-2022 УЧЕБНОМ ГОДУ</t>
  </si>
  <si>
    <t>(данные предоставляются за период с июня 2021 г. по май 2022 г.)</t>
  </si>
  <si>
    <t>2024 г.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</si>
  <si>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1.3. Участие УДОД и ОДОД в инновационной деятельности на 01.01.2022 г., темы, связанные с развитием дополнительного образования в образовательной организации 
(ресурсный центр, экспериментальная площадка, федеральная инновационная площадка)</t>
    </r>
  </si>
  <si>
    <t>Из них удостоены в 2021-2022 уч.г. 
(кол-во человек)</t>
  </si>
  <si>
    <r>
      <rPr>
        <b/>
        <sz val="12"/>
        <color rgb="FFFF0000"/>
        <rFont val="Calibri"/>
        <family val="2"/>
        <charset val="204"/>
      </rPr>
      <t>!</t>
    </r>
    <r>
      <rPr>
        <b/>
        <sz val="12"/>
        <color theme="1"/>
        <rFont val="Calibri"/>
        <family val="2"/>
        <charset val="204"/>
      </rPr>
      <t xml:space="preserve"> 3.1. Профессиональная переподготовка и повышение квалификации специалистов УДОД в 2021-2022 учебном году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</si>
  <si>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3.2. Профессиональная переподготовка и повышение квалификации специалистов ОДОД в 2021-2022 учебном году</t>
    </r>
  </si>
  <si>
    <t>2021 год (июнь-декабрь)</t>
  </si>
  <si>
    <t>2022 год (январь-май)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</si>
  <si>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3.5. Мероприятия для педагогических работников в области развития технического творчества, организованные УДОД и ОДОД в 2021-2022 учебном году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</si>
  <si>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3.6.</t>
    </r>
    <r>
      <rPr>
        <b/>
        <sz val="7"/>
        <color theme="1"/>
        <rFont val="Calibri"/>
        <family val="2"/>
        <charset val="204"/>
        <scheme val="minor"/>
      </rPr>
      <t xml:space="preserve"> </t>
    </r>
    <r>
      <rPr>
        <b/>
        <sz val="12"/>
        <color theme="1"/>
        <rFont val="Calibri"/>
        <family val="2"/>
        <charset val="204"/>
        <scheme val="minor"/>
      </rPr>
      <t>Мероприятия для педагогических работников в естественнонаучной области, организованные УДОД и ОДОД в 2021-2022 учебном году</t>
    </r>
  </si>
  <si>
    <t>3.9. Участие работников УДОД и ОДОД в профессиональных конкурсах, имеющих официальный статус в 2021-2022 учебном году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</si>
  <si>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3.10. Достижения работников УДОД и ОДОД в профессиональных конкурсах, имеющих официальный статус, в 2021-2022 учебном году</t>
    </r>
  </si>
  <si>
    <t>Количество новых программ, впервые реализованные 
в 2021-2022 учебном году</t>
  </si>
  <si>
    <t>Количество новых программ, планируемые к реализации 
в 2022-2023 учебном году</t>
  </si>
  <si>
    <t>2021 год</t>
  </si>
  <si>
    <t>2022 год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</si>
  <si>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5.2. Мероприятия, организованные УДОД и ОДОД для учащихся в сфере профессионального самоопределения учащихся в 2021-2022 учебном году</t>
    </r>
  </si>
  <si>
    <t>Городской (региональный)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</si>
  <si>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5.3. Мероприятия для педагогических работников по вопросам профессионального самоопределения учащихся, организованные УДОД и ОДОД в 2021-2022 учебном году</t>
    </r>
  </si>
  <si>
    <r>
      <t xml:space="preserve">Сфера для профессионального самоопределения учащихся
</t>
    </r>
    <r>
      <rPr>
        <b/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</si>
  <si>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t>! 5.4. Перечень социальных партнёров УДОД и ОДОД в 2021-2022 учебном году в сфере профессионального самоопределения учащихся</t>
  </si>
  <si>
    <t>В каждой ячейке таблицы указываются данные ОДНОГО учреждения!</t>
  </si>
  <si>
    <t>2.1. Количественная характеристика и характеристика уровня образования специалистов УДОД</t>
  </si>
  <si>
    <t>Уровень образования специалистов УДОД указывается у работников по основной должности и внешних совместителей</t>
  </si>
  <si>
    <t>4(2+3)</t>
  </si>
  <si>
    <r>
      <t xml:space="preserve">Образование </t>
    </r>
    <r>
      <rPr>
        <b/>
        <sz val="10"/>
        <color rgb="FFFF0000"/>
        <rFont val="Calibri"/>
        <family val="2"/>
        <charset val="204"/>
        <scheme val="minor"/>
      </rPr>
      <t>(от кол-ва в графе 4)</t>
    </r>
  </si>
  <si>
    <t>Уровень образования специалистов ОДОД указывается у работников по основной должности и внешних совместителей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</si>
  <si>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3.3. Работа по повышению профессионального мастерства педагогических работников УДОД и ОДОД в 2021-2022 учебном году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</si>
  <si>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3.4. Количество мероприятий, организованных и проводимых УДОД и ОДОД для педагогических работников в 2021-2022 учебном году (семинары, научно-практические конференции, форумы и др.)</t>
    </r>
  </si>
  <si>
    <t xml:space="preserve">Указываются ТОЛЬКО мероприятия, ОРГАНИЗАТОРОМ которых является УДОД или ОДОД! </t>
  </si>
  <si>
    <t>– Образовательные смены в ГБНОУ "Академия талантов"</t>
  </si>
  <si>
    <t>Количественная характеристика и характеристика уровня образования специалистов УДОД</t>
  </si>
  <si>
    <t>Количественная характеристика и характеристика уровня образования специалистов ОДОД</t>
  </si>
  <si>
    <t>Возрастная и гендерная характеристика специалистов УДОД</t>
  </si>
  <si>
    <t>Возрастная и гендерная характеристика специалистов ОДОД</t>
  </si>
  <si>
    <t>2.8.</t>
  </si>
  <si>
    <t>2.9.</t>
  </si>
  <si>
    <t>Стаж и квалификация педагогического состава ОДОД, без административных работников (указываются данные по должностям ОДОД: основные работники, внешние совместители и внутренние совместители)</t>
  </si>
  <si>
    <t>Количество мероприятий, организованных и проводимых на базе УДОД и ОДОД для педагогических работников в 2021-2022 учебном году (семинары, научно-практические конференции, форумы и др.)</t>
  </si>
  <si>
    <t>Наименование детского театрального объединения</t>
  </si>
  <si>
    <r>
      <t xml:space="preserve">Направление театра
</t>
    </r>
    <r>
      <rPr>
        <b/>
        <i/>
        <sz val="10"/>
        <color theme="4"/>
        <rFont val="Calibri"/>
        <family val="2"/>
        <charset val="204"/>
        <scheme val="minor"/>
      </rPr>
      <t>(выберите из выпадающего списка)</t>
    </r>
  </si>
  <si>
    <t>Кол-во педагогов</t>
  </si>
  <si>
    <t>Драматический театр</t>
  </si>
  <si>
    <t>Музыкальный театр</t>
  </si>
  <si>
    <t>Театр кукол</t>
  </si>
  <si>
    <t>Театр моды</t>
  </si>
  <si>
    <t>Театр эстрады</t>
  </si>
  <si>
    <t>Театр теней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</si>
  <si>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4.5 Наличие в УДОД и ОДОД детских театральных объединений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</si>
  <si>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4.6. Наличие в УДОД и ОДОД дополнительных общеобразовательных программ (на бюджетной основе) с элементами дистанционного обучения, реализуемые полностью в дистанционном режиме и сетевой форме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</si>
  <si>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4.7. Обновление содержания дополнительного образования детей в УДОД и ОДОД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</si>
  <si>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4.8. Учащиеся, удостоенные премий и грантов в 2021-2022 учебном году</t>
    </r>
  </si>
  <si>
    <r>
      <t xml:space="preserve">4.9. Мероприятия, организованные на базе УДОД и ОДОД для учащихся в 2021-2022 учебном году
</t>
    </r>
    <r>
      <rPr>
        <i/>
        <sz val="12"/>
        <color rgb="FFFF0000"/>
        <rFont val="Calibri"/>
        <family val="2"/>
        <charset val="204"/>
        <scheme val="minor"/>
      </rPr>
      <t>Указываются ТОЛЬКО мероприятия, ОРГАНИЗАТОРОМ которых является УДОД и ОДОД! 
Мероприятия, проводимые на базе УДОД/ОДОД, но организованные иными лицами (учреждениями, организациями и т.д.) НЕ УКАЗЫВАЮТСЯ!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</si>
  <si>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4.10. Мероприятия, организованные УДОД и ОДОД для учащихся в области технического творчества в 2021-2022 учебном году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</si>
  <si>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4.11. Мероприятия, организованные УДОД и ОДОД для учащихся в естественнонаучной области в 2021-2022 учебном году</t>
    </r>
  </si>
  <si>
    <t>Наличие в УДОД и ОДОД детских театральных объединений</t>
  </si>
  <si>
    <t>2.2. Количественная характеристика и характеристика уровня образования специалистов ОДОД</t>
  </si>
  <si>
    <t>2.3. Количественная характеристика студентов ВУЗов, СУЗов и молодых специалистов УДОД и ОДОД</t>
  </si>
  <si>
    <t>2.4. Возрастная и гендерная характеристика специалистов УДОД</t>
  </si>
  <si>
    <t>2.5. Возрастная и гендерная характеристика специалистов ОДОД</t>
  </si>
  <si>
    <r>
      <t xml:space="preserve">2.6. Стаж и квалификация педагогического состава УДОД, без административных работников 
</t>
    </r>
    <r>
      <rPr>
        <sz val="12"/>
        <color rgb="FFFF0000"/>
        <rFont val="Calibri"/>
        <family val="2"/>
        <charset val="204"/>
        <scheme val="minor"/>
      </rPr>
      <t>(указывается количество педагогических работников по основной должности, по должности внешнего совместительства, внутреннего совместительства)</t>
    </r>
  </si>
  <si>
    <r>
      <t xml:space="preserve">2.7. Стаж и квалификация педагогического состава ОДОД, без административных работников </t>
    </r>
    <r>
      <rPr>
        <sz val="12"/>
        <color rgb="FFFF0000"/>
        <rFont val="Calibri"/>
        <family val="2"/>
        <charset val="204"/>
        <scheme val="minor"/>
      </rPr>
      <t>(указываются данные по должностям ОДОД: основные работники, внешние совместители и внутренние совместители)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</si>
  <si>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2.8. Специалисты дополнительного образования, удостоенные наград, премий, званий и ученых степеней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</si>
  <si>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2.9. Специалисты дополнительного образования, удостоенные премий и грантов в 2021-2022 учебном году </t>
    </r>
    <r>
      <rPr>
        <sz val="12"/>
        <color rgb="FFFF0000"/>
        <rFont val="Calibri"/>
        <family val="2"/>
        <charset val="204"/>
        <scheme val="minor"/>
      </rPr>
      <t>(специалистов, удостоенных премии Правительства Санкт-Петербурга «Лучший педагог дополнительного образования государственного образовательного учреждения Санкт-Петербурга» указывать НЕ НУЖНО).</t>
    </r>
    <r>
      <rPr>
        <b/>
        <sz val="12"/>
        <color theme="1"/>
        <rFont val="Calibri"/>
        <family val="2"/>
        <charset val="204"/>
        <scheme val="minor"/>
      </rPr>
      <t xml:space="preserve">
</t>
    </r>
  </si>
  <si>
    <t>Всего в ОУ
(кол-во человек)</t>
  </si>
  <si>
    <t>Мероприятия, организованные УДОД и ОДОД для учащихся в области технического творчества в 2021-2022 учебном году</t>
  </si>
  <si>
    <t>Количество учащихся, 
проявляющие высокие достижения в обучении</t>
  </si>
  <si>
    <t>Образовательные организации, имеющие ШСК, не входящие в состав ОДОД</t>
  </si>
  <si>
    <t>Образовательные организации, имеющие ОДОД</t>
  </si>
  <si>
    <t>Кол-во 
в районе</t>
  </si>
  <si>
    <t>Государственные образовательные организации:</t>
  </si>
  <si>
    <t xml:space="preserve">   • Общеобразовательные организации</t>
  </si>
  <si>
    <t xml:space="preserve">   • Учреждения дополнительного образования детей (УДОД)</t>
  </si>
  <si>
    <t xml:space="preserve">   • Образовательные организации, имеющие отделения дополнительного образования детей (ОДОД)</t>
  </si>
  <si>
    <t xml:space="preserve">   • Образовательные организации, имеющие ШСК, не входящие в состав ОДОД</t>
  </si>
  <si>
    <t>№ образовательной организации, открывшей ОДОД или ШСК, в 2021-2022 учебном году</t>
  </si>
  <si>
    <t>II РАЗДЕЛ. СВЕДЕНИЯ О ПЕДАГОГИЧЕСКИХ КАДРАХ, ЗАНЯТЫХ В ДОПОЛНИТЕЛЬНОМ ОБРАЗОВАНИИ ДЕТЕЙ</t>
  </si>
  <si>
    <t>От 56 лет 
и старше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</si>
  <si>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3.7. Организация работы с родителями в 2021-2022 учебном году</t>
    </r>
  </si>
  <si>
    <t xml:space="preserve">Кол-во мероприятий </t>
  </si>
  <si>
    <t>БЮДЖЕТ</t>
  </si>
  <si>
    <t>ВНЕБЮДЖЕТ</t>
  </si>
  <si>
    <t>4.1. Численность учащихся, занимающихся по дополнительным общеобразовательным программам в 2021-2022 учебном году</t>
  </si>
  <si>
    <t>Кол-во программ 
на бюджетной основе</t>
  </si>
  <si>
    <t>Кол-во программ 
на внебюджетной основе</t>
  </si>
  <si>
    <t>Указывается наименование каждого театрального объединения, осуществляющего свою деятельность в УДОД и ОДОД</t>
  </si>
  <si>
    <t>Категория</t>
  </si>
  <si>
    <r>
      <t>* Указываются дополнительные общеобразовательные</t>
    </r>
    <r>
      <rPr>
        <sz val="12"/>
        <color rgb="FFFF0000"/>
        <rFont val="Times New Roman"/>
        <family val="1"/>
        <charset val="204"/>
      </rPr>
      <t xml:space="preserve"> </t>
    </r>
    <r>
      <rPr>
        <i/>
        <sz val="11"/>
        <color rgb="FFFF0000"/>
        <rFont val="Times New Roman"/>
        <family val="1"/>
        <charset val="204"/>
      </rPr>
      <t>программы, в которых профессиональное самоопределение учащихся является ЦЕЛЕВОЙ УСТАНОВКОЙ ПРОГРАММЫ</t>
    </r>
  </si>
  <si>
    <t>2. Численность детей с ОВЗ (в т.ч. дети-инвалиды) в районе / ОУ (для УДОД и ОДОД, находящихся в ведении Комитета по образованию)</t>
  </si>
  <si>
    <t>1. Общая численность школьников в районе / ОУ (для УДОД и ОДОД, находящихся в ведении Комитета по образованию)</t>
  </si>
  <si>
    <t>6.1. Обучающиеся с особыми потребностями в образовании в районе</t>
  </si>
  <si>
    <t>Наименование предприятия, организации-представителя реального сектора экономики</t>
  </si>
  <si>
    <t>Кол-во участников
(талантливых детей и молодежи)</t>
  </si>
  <si>
    <t>Детские театральные объединения, осуществляющие свою деятельность в УДОД и ОДОД</t>
  </si>
  <si>
    <t>Формат мероприятия
(форум, выставки, конкурсы, мастер-классы и др.)</t>
  </si>
  <si>
    <t>Формат мероприятия
(лекции, мастер-классы, фестивали профессий и др.)</t>
  </si>
  <si>
    <t>Городской (региональный) уровень</t>
  </si>
  <si>
    <t>Планируется открытие (кол-во)</t>
  </si>
  <si>
    <t xml:space="preserve">Межрегиональный уровень 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</si>
  <si>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3.8. Издания УДОД или ОДОД, изданные в 2021-2022 учбеном году, адресованные педагогическому сообществу системы дополнительного образования 
</t>
    </r>
    <r>
      <rPr>
        <b/>
        <sz val="12"/>
        <color rgb="FFFF0000"/>
        <rFont val="Calibri"/>
        <family val="2"/>
        <charset val="204"/>
        <scheme val="minor"/>
      </rPr>
      <t>(за исключением уровня учреждения)</t>
    </r>
  </si>
  <si>
    <t>Реализуемые в 2021-2022 учебном году краткосрочные дополнительные общеобразовательные программы (объем до 36 часов, в т.ч. программы, реализуемые в каникулярный период)</t>
  </si>
  <si>
    <r>
      <t xml:space="preserve">Ссылка на электронную версию 
</t>
    </r>
    <r>
      <rPr>
        <b/>
        <i/>
        <sz val="10"/>
        <color theme="1"/>
        <rFont val="Calibri"/>
        <family val="2"/>
        <charset val="204"/>
        <scheme val="minor"/>
      </rPr>
      <t>(при наличии электронной версии)</t>
    </r>
  </si>
  <si>
    <t>4.2. Реализуемые в 2021-2022 учебном году дополнительные общеобразовательные программы</t>
  </si>
  <si>
    <r>
      <t xml:space="preserve">4.12. Вовлеченность обучающихся в программы наставничества </t>
    </r>
    <r>
      <rPr>
        <b/>
        <sz val="12"/>
        <color theme="1"/>
        <rFont val="Calibri"/>
        <family val="2"/>
        <charset val="204"/>
        <scheme val="minor"/>
      </rPr>
      <t>в 2021-2022 учебном году</t>
    </r>
  </si>
  <si>
    <t>Обучающиеся от 10 до 19 лет в роли наставляемого</t>
  </si>
  <si>
    <t>Обучающиеся от 15 до 19 лет в роли наставника</t>
  </si>
  <si>
    <t>Молодые специалисты (с опытом работы от 0 до 3 лет) в роли наставляемого</t>
  </si>
  <si>
    <t>Вовлеченность обучающихся в программы наставничества в 2021-2022 учебном году</t>
  </si>
  <si>
    <t>6.2. Наличие государственно-частного партнерства для поддержки способных и талантливых детей и молодежи</t>
  </si>
  <si>
    <t>6.4. Количество учащихся в УДОД и ОДОД, проявляющие высокие достижения в обучении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</si>
  <si>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6.5. Дополнительные общеобразовательные программы для детей с ОВЗ и детей-инвалидов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</si>
  <si>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6.6. Дополнительные общеобразовательные программы для детей, проявляющих высокие достижения в обучении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</si>
  <si>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6.7. Организация работы с родителями, направленная на изучение возрастных особенностей, интересов, способностей детей с ОВЗ в 2021-2022 учебном году</t>
    </r>
    <r>
      <rPr>
        <b/>
        <sz val="12"/>
        <color rgb="FFFF0000"/>
        <rFont val="Calibri"/>
        <family val="2"/>
        <charset val="204"/>
        <scheme val="minor"/>
      </rPr>
      <t>*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</si>
  <si>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6.8. Мероприятия для детей с особыми образовательными потребностями, организованные в УДОД и ОДОД в 2021-2022 учебном году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</si>
  <si>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6.9. Мероприятия для педагогических работников по работе с детьми с особыми образовательными потребностями, организованные в УДОД и ОДОД в 2021-2022 учебном году</t>
    </r>
  </si>
  <si>
    <t>6.9.</t>
  </si>
  <si>
    <t>Наличие государственно-частного партнерства для поддержки способных и талантливых детей и молодежи</t>
  </si>
  <si>
    <t>УДОД и ОДОД, находящиеся в ведении Комитета по образованию заполняют ТОЛЬКО пункт 2</t>
  </si>
  <si>
    <t>Кол-во УДОД и ОДОД в районе, реализующие дополнительные общеобразовательные программы по направленностям</t>
  </si>
  <si>
    <t>4.3. Реализуемые в 2021-2022 учебном году краткосрочные дополнительные общеобразовательные программы (объем до 36 часов, в т.ч. программы, реализуемые в каникулярный период)</t>
  </si>
  <si>
    <t>Кол-во УДОД и ОДОД в районе , реализующие краткосрочные дополнительные общеобразовательные программы</t>
  </si>
  <si>
    <t>6.3. Количество учащихся в УДОД и ОДОД с ограниченными возможностями здоровья</t>
  </si>
  <si>
    <t>ГБОУ средняя  школа № 255 с углубленным изучением предметов художественно-эстетического цикла Адмиралтейского  района  Санкт-Петербурга.
ГБОУ средняя  школа № 255 с углубленным изучением предметов художественно-эстетического цикла Адмиралтейского  района  Санкт-Петербурга.</t>
  </si>
  <si>
    <t>01.09.2020-31.08.2023</t>
  </si>
  <si>
    <t>Распоряжение №1287-р «О признании образовательного учреждения экспериментальной площадкой» от 29.06.2020</t>
  </si>
  <si>
    <t>Ахаян Андрей Андреевич, доктор педагогических наук, к ф.-м. наук, профессор РГПУ им. А.И. Герцена</t>
  </si>
  <si>
    <t>ГБОУ СОШ № 255</t>
  </si>
  <si>
    <t xml:space="preserve"> «Формирование кросс-возрастных сообществ
Петербургской школы для поддержки и продвижения идей Национальной технологической инициативы»</t>
  </si>
  <si>
    <t>Конкурсный отбор на право получения в 2021 году грантов в форме субсидий государственными общеобразовательными организациями Санкт-Петербурга в целях финансового обеспечения затрат на реализацию проекта по оснащению базовых общеобразовательных организаций современными средствами обучения и воспитания в целях повышения качества общего образования, в том числе через использование сетевой формы реализации образовательных программ.</t>
  </si>
  <si>
    <t>Проект «Цифровой ПЕГАС»</t>
  </si>
  <si>
    <t>«Формирование кросс-возрастных сообществ
Петербургской школы для поддержки и продвижения идей Национальной технологической инициативы»</t>
  </si>
  <si>
    <t xml:space="preserve">Городской конкурс методических разработок «Урок НТИ» </t>
  </si>
  <si>
    <t>Конференция Кружкового движения НТИ «Новая воспитывающая реальность: от технологического образования к Кружковому движению».</t>
  </si>
  <si>
    <t>Выездной семинар XIII Всероссийской конференции с международным участием «Информационные технологии для Новой школы»
Тема семинара: «ЦИФРОВЫЕ МИРЫ СОВРЕМЕННОЙ ШКОЛЫ: РЕАЛЬНЫЕ И ВИРТУАЛЬНЫЕ«</t>
  </si>
  <si>
    <t>Стажировочная площадка «Проект «Искра»-поддержка деятельности по развитию инженерного мышления школьников. Стажирровка в рамках программы  «Инновационное развитие школы как ресурс модернизации региональной системы образования Санкт‑Петербурга. Формирование компетенций ХХI века».
 Академия Министерства просвещения России, Комитет по образованию и Санкт‑Петербургская академия постдипломного педагогического образования.</t>
  </si>
  <si>
    <t>Семинар внутрифирменного повышения квалификации. «Осваиваем VR/AR»</t>
  </si>
  <si>
    <t>Курсы повышения квалификации</t>
  </si>
  <si>
    <t>не ограничено</t>
  </si>
  <si>
    <t>XIII Всероссийской конференция с международным участием «Информационные технологии для Новой школы»
Тема семинара: «ЦИФРОВЫЕ МИРЫ СОВРЕМЕННОЙ ШКОЛЫ: РЕАЛЬНЫЕ И ВИРТУАЛЬНЫЕ«</t>
  </si>
  <si>
    <t>XIII Всероссийской конференция с международным участием «Информационные технологии для Новой школы» тема «ЦИФРОВЫЕ МИРЫ СОВРЕМЕННОЙ ШКОЛЫ: РЕАЛЬНЫЕ И ВИРТУАЛЬНЫЕ«</t>
  </si>
  <si>
    <t xml:space="preserve">Стажировка «Инновационное развитие школы как ресурс модернизации региональной системы образования Санкт‑Петербурга. Формирование компетенций ХХI </t>
  </si>
  <si>
    <t>Театральная студия "Отражение"</t>
  </si>
  <si>
    <t>Академия цифровых технологий</t>
  </si>
  <si>
    <t xml:space="preserve"> ИМЦ Адмиралтейского района</t>
  </si>
  <si>
    <t>Круглый стол по обмену опытом реализации проектов ОЭР, связанных с формированием профессиональных и кросс-возрастных сообществ Петербургской школы для поддержки и продвижения идей Национальной технологической инициативы. Совместно с АППО</t>
  </si>
  <si>
    <t>Стажировка «Инновационное развитие школы как ресурс модернизации региональной системы образования Санкт‑Петербурга. Формирование компетенций ХХI века». Семинар «Цифровая образовательная среда современной школы» на базе ГБОУ СОШ № 255. АППО, Комитет по образованию, «АкадемиЯ» Минпросвещения России</t>
  </si>
  <si>
    <t>V научно-практическая конференция «Образовательная динамика сетевой личности» (кафедра дидактики института педагогики РГПУ им. А.И. Герцена, научно-исследовательская лаборатория педагогических проблем применения интернет технологий в образовании института педагогики РГПУ им. А.И. Герцена, электронный научный журнал «письма в Эмиссия. Оффлайн», сетевой научно-педагогический видеожурнал «Гостиная Штоля»</t>
  </si>
  <si>
    <t>Сборник аннотированных отчетов о результатах инновационной деятельности образовательных учреждений Адмиралтейского района Санкт-Петербурга за 2021-2022 учебный год. Сборник 9. /Под ред. О.М. Гребенниковой, А.А. Кочетовой, С.А. Писаревой – СПб: Ниц Арт, 2022.</t>
  </si>
  <si>
    <t>сборник</t>
  </si>
  <si>
    <t>ГБОУ № 255</t>
  </si>
  <si>
    <t>Письма в Эмиссия. Оффлайн (The Emissia.Offline Letters): электронный научный журнал. 2022. №1 (январь). ART 3032. URL</t>
  </si>
  <si>
    <t xml:space="preserve">http://emissia.org/offline/2022/3032.htm </t>
  </si>
  <si>
    <t xml:space="preserve">https://metobraz.ru/magazin/product/metodist01-22    </t>
  </si>
  <si>
    <t>журнал</t>
  </si>
  <si>
    <t xml:space="preserve"> Федеральный научно-методический журнал Методист №1 2022</t>
  </si>
  <si>
    <t>Межрегиональный конкурс работ педагогов на тему безопасности в сети Интернет "Дети в Интернете"  Комитет по образованию Санкт-Петербурга, ИМЦ Центрального района, ГБОУ "Президентский ФМЛ " 239</t>
  </si>
  <si>
    <t>Видеоролик</t>
  </si>
  <si>
    <t>Безопасный Интернет</t>
  </si>
  <si>
    <t>ГБОУ 255</t>
  </si>
  <si>
    <t>Путевка в Сириус</t>
  </si>
  <si>
    <t xml:space="preserve">Региональный этап Всероссийского конкурса проектных и исследовательский работ "Большие вызовы" 12.04.2022 https://konkurs.sochisirius.ru/  </t>
  </si>
  <si>
    <t>Имитационное моделирование</t>
  </si>
  <si>
    <t>Дизайн и компьютерная графика</t>
  </si>
  <si>
    <t>Медиа-класс</t>
  </si>
  <si>
    <t xml:space="preserve"> Стажировка «Инновационное развитие школы как ресурс модернизации региональной системы образования. Формирование компетенций 21 века».       </t>
  </si>
  <si>
    <t>Круглый стол по обмену опытом реализации проектов ОЭР, связанных с формированием профессиональных и кросс-возрастных сообществ Петербургской школы для поддержки и продвижения идей Национальной технологической инициативы</t>
  </si>
  <si>
    <t>XII Петербургский международный образовательный форум – школа стала организатором площадки Выездной семинар «Цифровые миры современной школы: реальные и виртуальные»  совместно с АППО и Комитетом по образованию СПб</t>
  </si>
  <si>
    <t>занятия, ЦППС Адмиралтейского района Санкт-Петербурга</t>
  </si>
  <si>
    <t>занятия, мастер-классыГБУ ДО Дворец творчества «У Вознесенского моста»</t>
  </si>
  <si>
    <t xml:space="preserve">занятия, соревнования ГБУ «Спортивная школа олимпийского резерва по шахматам и шашкам» </t>
  </si>
  <si>
    <t xml:space="preserve"> кафедра «Дискретной математики» СПб ЛЭТИ, занятия40</t>
  </si>
  <si>
    <t>Общество с ограниченной ответственностью «3D Инновации», лекции, занятия</t>
  </si>
  <si>
    <t>Региональная олимпиада школьников Санкт-Петербурга по технологии «Азбука мастерства» (Академия талантов, 19 апреля 2022)</t>
  </si>
  <si>
    <t>3-D технологии</t>
  </si>
  <si>
    <t>Конкурс детского технического творчества по аддитивным технологиям, посвященный 20-летию Концерна ВКО «Алмаз-Антей» 7-8 апреля 2022</t>
  </si>
  <si>
    <t>адаптивные технологии</t>
  </si>
  <si>
    <t>3  специальный приз</t>
  </si>
  <si>
    <t>Региональный этап Всероссийского конкурса проектных и исследовательский работ "Большие вызовы" 12.04.2022</t>
  </si>
  <si>
    <t>5 путевка в Сириус</t>
  </si>
  <si>
    <t>проектная, исследовательская работа</t>
  </si>
  <si>
    <t xml:space="preserve">Региональный этап VII Всероссийской олимпиады по 3D технологиям </t>
  </si>
  <si>
    <t>Региональный тур VII Всероссийского конкурса детского и юношеского творчества "Базовые национальные ценности" 09.02.2022</t>
  </si>
  <si>
    <t>проектная работа</t>
  </si>
  <si>
    <t>Всероссийский этап VI Всероссийского конкурса детского и юношеского творчества «Базовые национальные ценности в творчестве» 2021-2022</t>
  </si>
  <si>
    <t>Отборочные соревнования на ФИНАЛ IX НАЦИОНАЛЬНОГО ЧЕМПИОНАТА «МОЛОДЫЕ ПРОФЕССИОНАЛЫ» (WORLDSKILLS RUSSIA)</t>
  </si>
  <si>
    <t>роботехника</t>
  </si>
  <si>
    <t>4 финалисты</t>
  </si>
  <si>
    <t>Международный конкурс по информатике «Бобёр 2021-2022»</t>
  </si>
  <si>
    <t>информационные технологии</t>
  </si>
  <si>
    <t>Городской тур Международного образовательного конкурса
«МедиаБУМ» в 2021-2022 уч.г.</t>
  </si>
  <si>
    <t>медиа-технологии</t>
  </si>
  <si>
    <t xml:space="preserve">прошли в финал </t>
  </si>
  <si>
    <t>Санкт-Петербургский конкурс «Дети читают классику детям» 20.12.2021</t>
  </si>
  <si>
    <t>художественное слово</t>
  </si>
  <si>
    <t>Всероссийский конкурс кружков. Инфраструктурный центр Кружкового движения
Национальной технологической инициативы.</t>
  </si>
  <si>
    <t>"Имитационное моделирование. 3-D моделирование"</t>
  </si>
  <si>
    <t xml:space="preserve">Номинация Подготовка технологических лидеров.   Номинация  Среда развития научно-технического творчества» </t>
  </si>
  <si>
    <t>призеры победители</t>
  </si>
  <si>
    <t>2, 2</t>
  </si>
  <si>
    <t xml:space="preserve">Региональный конкурс "Поддержка научного и инженерного творчества старших классов" </t>
  </si>
  <si>
    <t>ШСК  в составе ОДОД ГБОУ 255</t>
  </si>
  <si>
    <t>хореографическое искусство</t>
  </si>
  <si>
    <t>МЕЖДУНАРОДНЫЙ КОНКУРС-ФЕСТИВАЛЬ NEW VISION</t>
  </si>
  <si>
    <t>Весенние состязания роботов</t>
  </si>
  <si>
    <t>Городской Мастер-класс «Технологии виртуальной и дополненной реальности в образовательном процессе»</t>
  </si>
  <si>
    <t>Городской Мастер-класс «Цифровая лаборатория на уроках химии и физики и в проектной деятельности»</t>
  </si>
  <si>
    <t>Капитанова Е.Б.</t>
  </si>
  <si>
    <t>Дата «_30___»________мая___________2022 г.</t>
  </si>
  <si>
    <t>__________________________/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</si>
</sst>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FF0000"/>
      <name val="Calibri"/>
      <family val="2"/>
      <charset val="204"/>
    </font>
    <font>
      <b/>
      <u/>
      <sz val="12"/>
      <color rgb="FF0070C0"/>
      <name val="Calibri"/>
      <family val="2"/>
      <charset val="204"/>
      <scheme val="minor"/>
    </font>
    <font>
      <b/>
      <u val="double"/>
      <sz val="12"/>
      <color rgb="FF0070C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4"/>
      <name val="Calibri"/>
      <family val="2"/>
      <charset val="204"/>
      <scheme val="minor"/>
    </font>
    <font>
      <i/>
      <sz val="10"/>
      <color theme="4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u/>
      <sz val="14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3" borderId="1" applyNumberFormat="0" applyAlignment="0" applyProtection="0"/>
    <xf numFmtId="0" fontId="39" fillId="0" borderId="0" applyNumberFormat="0" applyFill="0" applyBorder="0" applyAlignment="0" applyProtection="0"/>
  </cellStyleXfs>
  <cellXfs count="252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Font="1"/>
    <xf numFmtId="0" fontId="8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9" fillId="3" borderId="1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3" borderId="3" xfId="1" applyBorder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10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4" fillId="3" borderId="3" xfId="1" applyFont="1" applyBorder="1" applyAlignment="1">
      <alignment horizontal="right" vertical="top" wrapText="1"/>
    </xf>
    <xf numFmtId="0" fontId="14" fillId="3" borderId="3" xfId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9" fillId="3" borderId="3" xfId="1" applyBorder="1" applyAlignment="1">
      <alignment horizontal="center" wrapText="1"/>
    </xf>
    <xf numFmtId="0" fontId="5" fillId="0" borderId="10" xfId="0" applyFont="1" applyBorder="1" applyAlignment="1">
      <alignment vertical="top"/>
    </xf>
    <xf numFmtId="0" fontId="24" fillId="0" borderId="0" xfId="0" applyFont="1"/>
    <xf numFmtId="0" fontId="5" fillId="0" borderId="0" xfId="0" applyFont="1"/>
    <xf numFmtId="0" fontId="9" fillId="3" borderId="1" xfId="1" applyAlignment="1">
      <alignment horizontal="center" wrapText="1"/>
    </xf>
    <xf numFmtId="0" fontId="26" fillId="0" borderId="3" xfId="0" applyFont="1" applyBorder="1" applyAlignment="1">
      <alignment horizontal="left" wrapText="1"/>
    </xf>
    <xf numFmtId="0" fontId="0" fillId="0" borderId="0" xfId="0" applyAlignment="1">
      <alignment horizontal="left" vertical="center" indent="15"/>
    </xf>
    <xf numFmtId="0" fontId="3" fillId="0" borderId="0" xfId="0" applyFont="1" applyAlignment="1">
      <alignment horizontal="left" vertical="center" indent="15"/>
    </xf>
    <xf numFmtId="0" fontId="27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9" fillId="3" borderId="3" xfId="1" applyBorder="1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" fillId="0" borderId="0" xfId="0" applyFont="1" applyBorder="1" applyAlignment="1"/>
    <xf numFmtId="0" fontId="30" fillId="0" borderId="0" xfId="0" applyFont="1"/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9" fillId="3" borderId="3" xfId="1" applyBorder="1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11" fillId="0" borderId="0" xfId="0" applyFont="1" applyAlignment="1">
      <alignment vertical="top"/>
    </xf>
    <xf numFmtId="0" fontId="3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vertical="center" wrapText="1"/>
    </xf>
    <xf numFmtId="0" fontId="32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3" xfId="0" applyBorder="1" applyAlignment="1"/>
    <xf numFmtId="0" fontId="5" fillId="0" borderId="0" xfId="0" applyFont="1" applyAlignment="1">
      <alignment vertical="top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30" fillId="0" borderId="0" xfId="0" applyFont="1" applyBorder="1"/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35" fillId="0" borderId="3" xfId="0" applyFont="1" applyBorder="1" applyAlignment="1">
      <alignment wrapText="1"/>
    </xf>
    <xf numFmtId="0" fontId="36" fillId="0" borderId="0" xfId="0" applyFont="1" applyBorder="1" applyAlignment="1">
      <alignment horizontal="left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9" fillId="3" borderId="3" xfId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9" fillId="3" borderId="3" xfId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/>
    </xf>
    <xf numFmtId="0" fontId="0" fillId="0" borderId="0" xfId="0" applyFill="1"/>
    <xf numFmtId="0" fontId="2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/>
    </xf>
    <xf numFmtId="0" fontId="26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7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6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9" fillId="0" borderId="3" xfId="2" applyBorder="1" applyAlignment="1">
      <alignment horizontal="center" vertical="top" wrapText="1"/>
    </xf>
    <xf numFmtId="14" fontId="2" fillId="0" borderId="3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4" fillId="3" borderId="4" xfId="1" applyFont="1" applyBorder="1" applyAlignment="1">
      <alignment horizontal="center" vertical="center" wrapText="1"/>
    </xf>
    <xf numFmtId="0" fontId="14" fillId="3" borderId="6" xfId="1" applyFont="1" applyBorder="1" applyAlignment="1">
      <alignment horizontal="center" vertical="center" wrapText="1"/>
    </xf>
    <xf numFmtId="0" fontId="9" fillId="3" borderId="4" xfId="1" applyBorder="1" applyAlignment="1">
      <alignment horizontal="center" vertical="center" wrapText="1"/>
    </xf>
    <xf numFmtId="0" fontId="9" fillId="3" borderId="6" xfId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4" fillId="3" borderId="7" xfId="1" applyFont="1" applyBorder="1" applyAlignment="1">
      <alignment horizontal="center" vertical="center" wrapText="1"/>
    </xf>
    <xf numFmtId="0" fontId="14" fillId="3" borderId="8" xfId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</cellXfs>
  <cellStyles count="3">
    <cellStyle name="Вычисление" xfId="1" builtinId="22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hyperlink" Target="https://metobraz.ru/magazin/product/metodist01-22" TargetMode="External"/><Relationship Id="rId1" Type="http://schemas.openxmlformats.org/officeDocument/2006/relationships/hyperlink" Target="http://emissia.org/offline/2022/3032.htm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L180"/>
  <sheetViews>
    <sheetView topLeftCell="A52" zoomScale="112" zoomScaleNormal="112" workbookViewId="0">
      <selection activeCell="K2" sqref="K2"/>
    </sheetView>
  </sheetViews>
  <sheetFormatPr defaultRowHeight="15" x14ac:dyDescent="0.25"/>
  <cols>
    <col min="3" max="3" width="11.28515625" customWidth="1"/>
  </cols>
  <sheetData>
    <row r="2" spans="1:12" x14ac:dyDescent="0.25">
      <c r="B2" s="165" t="s">
        <v>139</v>
      </c>
      <c r="C2" s="165"/>
      <c r="D2" s="165"/>
      <c r="E2" s="165"/>
      <c r="F2" s="165"/>
      <c r="G2" s="165"/>
      <c r="H2" s="165"/>
      <c r="I2" s="165"/>
      <c r="J2" s="165"/>
    </row>
    <row r="3" spans="1:12" x14ac:dyDescent="0.25">
      <c r="B3" s="16"/>
    </row>
    <row r="4" spans="1:12" x14ac:dyDescent="0.25">
      <c r="A4" s="4" t="s">
        <v>46</v>
      </c>
      <c r="B4" s="166" t="s">
        <v>97</v>
      </c>
      <c r="C4" s="166"/>
      <c r="D4" s="166"/>
      <c r="E4" s="166"/>
      <c r="F4" s="166"/>
      <c r="G4" s="166"/>
      <c r="H4" s="166"/>
      <c r="I4" s="166"/>
      <c r="J4" s="166"/>
    </row>
    <row r="5" spans="1:12" x14ac:dyDescent="0.25">
      <c r="A5" s="4" t="s">
        <v>47</v>
      </c>
      <c r="B5" s="166" t="s">
        <v>98</v>
      </c>
      <c r="C5" s="167"/>
      <c r="D5" s="13" t="s">
        <v>99</v>
      </c>
      <c r="E5" t="s">
        <v>101</v>
      </c>
      <c r="G5" t="s">
        <v>100</v>
      </c>
    </row>
    <row r="6" spans="1:12" x14ac:dyDescent="0.25">
      <c r="A6" s="4" t="s">
        <v>105</v>
      </c>
      <c r="B6" s="166" t="s">
        <v>102</v>
      </c>
      <c r="C6" s="166"/>
      <c r="D6" s="166"/>
      <c r="E6" s="166"/>
      <c r="F6" s="166"/>
      <c r="G6" s="166"/>
      <c r="H6" s="166"/>
      <c r="I6" s="17" t="s">
        <v>103</v>
      </c>
      <c r="J6" s="166" t="s">
        <v>107</v>
      </c>
      <c r="K6" s="166"/>
    </row>
    <row r="7" spans="1:12" x14ac:dyDescent="0.25">
      <c r="A7" s="4" t="s">
        <v>106</v>
      </c>
      <c r="B7" s="166" t="s">
        <v>140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</row>
    <row r="8" spans="1:12" x14ac:dyDescent="0.25">
      <c r="A8" s="14" t="s">
        <v>141</v>
      </c>
      <c r="B8" s="15" t="s">
        <v>142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10" spans="1:12" x14ac:dyDescent="0.25">
      <c r="A10" s="164" t="s">
        <v>138</v>
      </c>
      <c r="B10" s="164"/>
      <c r="C10" s="164"/>
      <c r="D10" s="164"/>
      <c r="E10" s="164"/>
      <c r="F10" s="164"/>
      <c r="G10" s="164"/>
      <c r="H10" s="164"/>
      <c r="I10" s="164"/>
      <c r="J10" s="164"/>
    </row>
    <row r="11" spans="1:12" x14ac:dyDescent="0.25">
      <c r="A11" s="19" t="s">
        <v>133</v>
      </c>
      <c r="B11" s="18"/>
      <c r="C11" s="4"/>
      <c r="D11" s="4"/>
      <c r="E11" s="4"/>
      <c r="F11" s="4"/>
      <c r="G11" s="4"/>
      <c r="H11" s="4"/>
      <c r="I11" s="4"/>
      <c r="J11" s="4"/>
    </row>
    <row r="12" spans="1:12" x14ac:dyDescent="0.25">
      <c r="A12" s="4" t="s">
        <v>108</v>
      </c>
      <c r="B12" t="s">
        <v>296</v>
      </c>
      <c r="C12" s="97"/>
      <c r="D12" s="97"/>
      <c r="E12" s="97"/>
      <c r="F12" s="97"/>
      <c r="G12" s="97"/>
      <c r="H12" s="97"/>
      <c r="I12" s="97"/>
      <c r="J12" s="97"/>
    </row>
    <row r="13" spans="1:12" x14ac:dyDescent="0.25">
      <c r="A13" s="4" t="s">
        <v>109</v>
      </c>
      <c r="B13" t="s">
        <v>137</v>
      </c>
    </row>
    <row r="14" spans="1:12" x14ac:dyDescent="0.25">
      <c r="A14" s="47" t="s">
        <v>151</v>
      </c>
      <c r="B14" t="s">
        <v>383</v>
      </c>
    </row>
    <row r="15" spans="1:12" x14ac:dyDescent="0.25">
      <c r="A15" s="19" t="s">
        <v>134</v>
      </c>
    </row>
    <row r="16" spans="1:12" x14ac:dyDescent="0.25">
      <c r="A16" s="4" t="s">
        <v>110</v>
      </c>
      <c r="B16" t="s">
        <v>416</v>
      </c>
    </row>
    <row r="17" spans="1:2" x14ac:dyDescent="0.25">
      <c r="A17" s="4" t="s">
        <v>111</v>
      </c>
      <c r="B17" t="s">
        <v>417</v>
      </c>
    </row>
    <row r="18" spans="1:2" x14ac:dyDescent="0.25">
      <c r="A18" s="4" t="s">
        <v>112</v>
      </c>
      <c r="B18" t="s">
        <v>324</v>
      </c>
    </row>
    <row r="19" spans="1:2" x14ac:dyDescent="0.25">
      <c r="A19" s="4" t="s">
        <v>113</v>
      </c>
      <c r="B19" t="s">
        <v>418</v>
      </c>
    </row>
    <row r="20" spans="1:2" x14ac:dyDescent="0.25">
      <c r="A20" s="4" t="s">
        <v>114</v>
      </c>
      <c r="B20" t="s">
        <v>419</v>
      </c>
    </row>
    <row r="21" spans="1:2" x14ac:dyDescent="0.25">
      <c r="A21" s="4" t="s">
        <v>115</v>
      </c>
      <c r="B21" t="s">
        <v>212</v>
      </c>
    </row>
    <row r="22" spans="1:2" x14ac:dyDescent="0.25">
      <c r="A22" s="97" t="s">
        <v>304</v>
      </c>
      <c r="B22" t="s">
        <v>422</v>
      </c>
    </row>
    <row r="23" spans="1:2" x14ac:dyDescent="0.25">
      <c r="A23" s="97" t="s">
        <v>420</v>
      </c>
      <c r="B23" t="s">
        <v>132</v>
      </c>
    </row>
    <row r="24" spans="1:2" x14ac:dyDescent="0.25">
      <c r="A24" s="97" t="s">
        <v>421</v>
      </c>
      <c r="B24" t="s">
        <v>362</v>
      </c>
    </row>
    <row r="25" spans="1:2" x14ac:dyDescent="0.25">
      <c r="A25" s="19" t="s">
        <v>135</v>
      </c>
    </row>
    <row r="26" spans="1:2" x14ac:dyDescent="0.25">
      <c r="A26" s="4" t="s">
        <v>116</v>
      </c>
      <c r="B26" t="s">
        <v>363</v>
      </c>
    </row>
    <row r="27" spans="1:2" x14ac:dyDescent="0.25">
      <c r="A27" s="62" t="s">
        <v>117</v>
      </c>
      <c r="B27" t="s">
        <v>364</v>
      </c>
    </row>
    <row r="28" spans="1:2" x14ac:dyDescent="0.25">
      <c r="A28" s="4" t="s">
        <v>118</v>
      </c>
      <c r="B28" t="s">
        <v>365</v>
      </c>
    </row>
    <row r="29" spans="1:2" x14ac:dyDescent="0.25">
      <c r="A29" s="4" t="s">
        <v>119</v>
      </c>
      <c r="B29" t="s">
        <v>423</v>
      </c>
    </row>
    <row r="30" spans="1:2" x14ac:dyDescent="0.25">
      <c r="A30" s="62" t="s">
        <v>120</v>
      </c>
      <c r="B30" t="s">
        <v>366</v>
      </c>
    </row>
    <row r="31" spans="1:2" x14ac:dyDescent="0.25">
      <c r="A31" s="62" t="s">
        <v>213</v>
      </c>
      <c r="B31" t="s">
        <v>367</v>
      </c>
    </row>
    <row r="32" spans="1:2" x14ac:dyDescent="0.25">
      <c r="A32" s="62" t="s">
        <v>214</v>
      </c>
      <c r="B32" t="s">
        <v>368</v>
      </c>
    </row>
    <row r="33" spans="1:2" x14ac:dyDescent="0.25">
      <c r="A33" s="62" t="s">
        <v>215</v>
      </c>
      <c r="B33" t="s">
        <v>217</v>
      </c>
    </row>
    <row r="34" spans="1:2" x14ac:dyDescent="0.25">
      <c r="A34" s="4" t="s">
        <v>216</v>
      </c>
      <c r="B34" t="s">
        <v>369</v>
      </c>
    </row>
    <row r="35" spans="1:2" x14ac:dyDescent="0.25">
      <c r="A35" s="4" t="s">
        <v>218</v>
      </c>
      <c r="B35" t="s">
        <v>370</v>
      </c>
    </row>
    <row r="36" spans="1:2" x14ac:dyDescent="0.25">
      <c r="A36" s="19" t="s">
        <v>136</v>
      </c>
    </row>
    <row r="37" spans="1:2" x14ac:dyDescent="0.25">
      <c r="A37" s="4" t="s">
        <v>121</v>
      </c>
      <c r="B37" t="s">
        <v>371</v>
      </c>
    </row>
    <row r="38" spans="1:2" x14ac:dyDescent="0.25">
      <c r="A38" s="4" t="s">
        <v>122</v>
      </c>
      <c r="B38" t="s">
        <v>372</v>
      </c>
    </row>
    <row r="39" spans="1:2" x14ac:dyDescent="0.25">
      <c r="A39" s="4" t="s">
        <v>123</v>
      </c>
      <c r="B39" t="s">
        <v>485</v>
      </c>
    </row>
    <row r="40" spans="1:2" x14ac:dyDescent="0.25">
      <c r="A40" s="84" t="s">
        <v>124</v>
      </c>
      <c r="B40" t="s">
        <v>281</v>
      </c>
    </row>
    <row r="41" spans="1:2" x14ac:dyDescent="0.25">
      <c r="A41" s="4" t="s">
        <v>125</v>
      </c>
      <c r="B41" t="s">
        <v>440</v>
      </c>
    </row>
    <row r="42" spans="1:2" x14ac:dyDescent="0.25">
      <c r="A42" s="4" t="s">
        <v>126</v>
      </c>
      <c r="B42" t="s">
        <v>219</v>
      </c>
    </row>
    <row r="43" spans="1:2" x14ac:dyDescent="0.25">
      <c r="A43" s="4" t="s">
        <v>127</v>
      </c>
      <c r="B43" t="s">
        <v>131</v>
      </c>
    </row>
    <row r="44" spans="1:2" x14ac:dyDescent="0.25">
      <c r="A44" s="4" t="s">
        <v>128</v>
      </c>
      <c r="B44" t="s">
        <v>373</v>
      </c>
    </row>
    <row r="45" spans="1:2" x14ac:dyDescent="0.25">
      <c r="A45" s="20" t="s">
        <v>129</v>
      </c>
      <c r="B45" t="s">
        <v>374</v>
      </c>
    </row>
    <row r="46" spans="1:2" x14ac:dyDescent="0.25">
      <c r="A46" s="84" t="s">
        <v>282</v>
      </c>
      <c r="B46" t="s">
        <v>450</v>
      </c>
    </row>
    <row r="47" spans="1:2" x14ac:dyDescent="0.25">
      <c r="A47" s="84" t="s">
        <v>283</v>
      </c>
      <c r="B47" t="s">
        <v>375</v>
      </c>
    </row>
    <row r="48" spans="1:2" x14ac:dyDescent="0.25">
      <c r="A48" s="97" t="s">
        <v>284</v>
      </c>
      <c r="B48" t="s">
        <v>492</v>
      </c>
    </row>
    <row r="49" spans="1:2" x14ac:dyDescent="0.25">
      <c r="A49" s="19" t="s">
        <v>208</v>
      </c>
    </row>
    <row r="50" spans="1:2" x14ac:dyDescent="0.25">
      <c r="A50" s="84" t="s">
        <v>220</v>
      </c>
      <c r="B50" t="s">
        <v>285</v>
      </c>
    </row>
    <row r="51" spans="1:2" x14ac:dyDescent="0.25">
      <c r="A51" s="84" t="s">
        <v>221</v>
      </c>
      <c r="B51" t="s">
        <v>376</v>
      </c>
    </row>
    <row r="52" spans="1:2" x14ac:dyDescent="0.25">
      <c r="A52" s="84" t="s">
        <v>223</v>
      </c>
      <c r="B52" t="s">
        <v>377</v>
      </c>
    </row>
    <row r="53" spans="1:2" x14ac:dyDescent="0.25">
      <c r="A53" s="84" t="s">
        <v>224</v>
      </c>
      <c r="B53" t="s">
        <v>378</v>
      </c>
    </row>
    <row r="54" spans="1:2" x14ac:dyDescent="0.25">
      <c r="A54" s="19" t="s">
        <v>256</v>
      </c>
    </row>
    <row r="55" spans="1:2" x14ac:dyDescent="0.25">
      <c r="A55" s="62" t="s">
        <v>275</v>
      </c>
      <c r="B55" t="s">
        <v>313</v>
      </c>
    </row>
    <row r="56" spans="1:2" x14ac:dyDescent="0.25">
      <c r="A56" s="62" t="s">
        <v>276</v>
      </c>
      <c r="B56" t="s">
        <v>501</v>
      </c>
    </row>
    <row r="57" spans="1:2" x14ac:dyDescent="0.25">
      <c r="A57" s="62" t="s">
        <v>277</v>
      </c>
      <c r="B57" t="s">
        <v>314</v>
      </c>
    </row>
    <row r="58" spans="1:2" x14ac:dyDescent="0.25">
      <c r="A58" s="62" t="s">
        <v>278</v>
      </c>
      <c r="B58" t="s">
        <v>315</v>
      </c>
    </row>
    <row r="59" spans="1:2" x14ac:dyDescent="0.25">
      <c r="A59" s="62" t="s">
        <v>279</v>
      </c>
      <c r="B59" t="s">
        <v>145</v>
      </c>
    </row>
    <row r="60" spans="1:2" x14ac:dyDescent="0.25">
      <c r="A60" s="62" t="s">
        <v>280</v>
      </c>
      <c r="B60" t="s">
        <v>222</v>
      </c>
    </row>
    <row r="61" spans="1:2" x14ac:dyDescent="0.25">
      <c r="A61" s="97" t="s">
        <v>316</v>
      </c>
      <c r="B61" t="s">
        <v>379</v>
      </c>
    </row>
    <row r="62" spans="1:2" x14ac:dyDescent="0.25">
      <c r="A62" s="97" t="s">
        <v>317</v>
      </c>
      <c r="B62" t="s">
        <v>380</v>
      </c>
    </row>
    <row r="63" spans="1:2" x14ac:dyDescent="0.25">
      <c r="A63" s="97" t="s">
        <v>500</v>
      </c>
      <c r="B63" t="s">
        <v>381</v>
      </c>
    </row>
    <row r="64" spans="1:2" ht="15.75" x14ac:dyDescent="0.25">
      <c r="A64" s="16" t="s">
        <v>130</v>
      </c>
      <c r="B64" s="66"/>
    </row>
    <row r="65" spans="2:2" x14ac:dyDescent="0.25">
      <c r="B65" t="s">
        <v>382</v>
      </c>
    </row>
    <row r="131" spans="1:8" x14ac:dyDescent="0.25">
      <c r="A131" s="16" t="s">
        <v>230</v>
      </c>
    </row>
    <row r="133" spans="1:8" x14ac:dyDescent="0.25">
      <c r="B133" t="s">
        <v>229</v>
      </c>
    </row>
    <row r="134" spans="1:8" x14ac:dyDescent="0.25">
      <c r="B134" t="s">
        <v>231</v>
      </c>
    </row>
    <row r="135" spans="1:8" x14ac:dyDescent="0.25">
      <c r="B135" t="s">
        <v>232</v>
      </c>
    </row>
    <row r="137" spans="1:8" x14ac:dyDescent="0.25">
      <c r="B137" t="s">
        <v>233</v>
      </c>
      <c r="H137" t="s">
        <v>59</v>
      </c>
    </row>
    <row r="138" spans="1:8" x14ac:dyDescent="0.25">
      <c r="B138" t="s">
        <v>234</v>
      </c>
      <c r="E138" t="s">
        <v>0</v>
      </c>
      <c r="H138" t="s">
        <v>0</v>
      </c>
    </row>
    <row r="139" spans="1:8" x14ac:dyDescent="0.25">
      <c r="B139" t="s">
        <v>235</v>
      </c>
      <c r="E139" t="s">
        <v>61</v>
      </c>
      <c r="H139" t="s">
        <v>61</v>
      </c>
    </row>
    <row r="140" spans="1:8" x14ac:dyDescent="0.25">
      <c r="B140" t="s">
        <v>236</v>
      </c>
      <c r="E140" t="s">
        <v>402</v>
      </c>
      <c r="H140" t="s">
        <v>402</v>
      </c>
    </row>
    <row r="141" spans="1:8" x14ac:dyDescent="0.25">
      <c r="B141" t="s">
        <v>237</v>
      </c>
      <c r="H141" t="s">
        <v>2</v>
      </c>
    </row>
    <row r="142" spans="1:8" x14ac:dyDescent="0.25">
      <c r="B142" t="s">
        <v>238</v>
      </c>
    </row>
    <row r="143" spans="1:8" x14ac:dyDescent="0.25">
      <c r="B143" t="s">
        <v>239</v>
      </c>
    </row>
    <row r="144" spans="1:8" x14ac:dyDescent="0.25">
      <c r="B144" t="s">
        <v>240</v>
      </c>
      <c r="E144" t="s">
        <v>253</v>
      </c>
    </row>
    <row r="145" spans="2:6" x14ac:dyDescent="0.25">
      <c r="B145" t="s">
        <v>241</v>
      </c>
      <c r="E145" t="s">
        <v>254</v>
      </c>
    </row>
    <row r="146" spans="2:6" x14ac:dyDescent="0.25">
      <c r="B146" t="s">
        <v>242</v>
      </c>
      <c r="E146" t="s">
        <v>255</v>
      </c>
    </row>
    <row r="147" spans="2:6" x14ac:dyDescent="0.25">
      <c r="B147" t="s">
        <v>243</v>
      </c>
    </row>
    <row r="148" spans="2:6" x14ac:dyDescent="0.25">
      <c r="B148" t="s">
        <v>244</v>
      </c>
    </row>
    <row r="149" spans="2:6" x14ac:dyDescent="0.25">
      <c r="B149" t="s">
        <v>352</v>
      </c>
      <c r="E149" t="s">
        <v>301</v>
      </c>
    </row>
    <row r="150" spans="2:6" x14ac:dyDescent="0.25">
      <c r="B150" t="s">
        <v>245</v>
      </c>
      <c r="E150" t="s">
        <v>300</v>
      </c>
    </row>
    <row r="151" spans="2:6" x14ac:dyDescent="0.25">
      <c r="E151" t="s">
        <v>302</v>
      </c>
    </row>
    <row r="152" spans="2:6" x14ac:dyDescent="0.25">
      <c r="E152" t="s">
        <v>245</v>
      </c>
    </row>
    <row r="154" spans="2:6" x14ac:dyDescent="0.25">
      <c r="B154" t="s">
        <v>233</v>
      </c>
      <c r="E154" t="s">
        <v>342</v>
      </c>
    </row>
    <row r="155" spans="2:6" x14ac:dyDescent="0.25">
      <c r="B155" t="s">
        <v>234</v>
      </c>
      <c r="E155" t="s">
        <v>343</v>
      </c>
    </row>
    <row r="156" spans="2:6" x14ac:dyDescent="0.25">
      <c r="B156" t="s">
        <v>235</v>
      </c>
    </row>
    <row r="157" spans="2:6" x14ac:dyDescent="0.25">
      <c r="B157" t="s">
        <v>236</v>
      </c>
    </row>
    <row r="158" spans="2:6" x14ac:dyDescent="0.25">
      <c r="B158" t="s">
        <v>237</v>
      </c>
    </row>
    <row r="159" spans="2:6" x14ac:dyDescent="0.25">
      <c r="B159" t="s">
        <v>331</v>
      </c>
      <c r="F159" t="s">
        <v>263</v>
      </c>
    </row>
    <row r="160" spans="2:6" x14ac:dyDescent="0.25">
      <c r="B160" t="s">
        <v>238</v>
      </c>
      <c r="F160" t="s">
        <v>264</v>
      </c>
    </row>
    <row r="161" spans="2:6" x14ac:dyDescent="0.25">
      <c r="B161" t="s">
        <v>332</v>
      </c>
      <c r="F161" t="s">
        <v>265</v>
      </c>
    </row>
    <row r="162" spans="2:6" x14ac:dyDescent="0.25">
      <c r="B162" t="s">
        <v>333</v>
      </c>
      <c r="F162" t="s">
        <v>266</v>
      </c>
    </row>
    <row r="163" spans="2:6" x14ac:dyDescent="0.25">
      <c r="B163" t="s">
        <v>334</v>
      </c>
      <c r="F163" t="s">
        <v>267</v>
      </c>
    </row>
    <row r="164" spans="2:6" x14ac:dyDescent="0.25">
      <c r="B164" t="s">
        <v>240</v>
      </c>
      <c r="F164" t="s">
        <v>268</v>
      </c>
    </row>
    <row r="165" spans="2:6" x14ac:dyDescent="0.25">
      <c r="B165" t="s">
        <v>335</v>
      </c>
      <c r="F165" t="s">
        <v>269</v>
      </c>
    </row>
    <row r="166" spans="2:6" x14ac:dyDescent="0.25">
      <c r="B166" t="s">
        <v>242</v>
      </c>
      <c r="F166" t="s">
        <v>270</v>
      </c>
    </row>
    <row r="167" spans="2:6" x14ac:dyDescent="0.25">
      <c r="B167" t="s">
        <v>243</v>
      </c>
      <c r="F167" t="s">
        <v>271</v>
      </c>
    </row>
    <row r="168" spans="2:6" x14ac:dyDescent="0.25">
      <c r="B168" t="s">
        <v>244</v>
      </c>
      <c r="F168" t="s">
        <v>272</v>
      </c>
    </row>
    <row r="169" spans="2:6" x14ac:dyDescent="0.25">
      <c r="B169" t="s">
        <v>337</v>
      </c>
      <c r="F169" t="s">
        <v>273</v>
      </c>
    </row>
    <row r="170" spans="2:6" x14ac:dyDescent="0.25">
      <c r="B170" t="s">
        <v>346</v>
      </c>
    </row>
    <row r="171" spans="2:6" x14ac:dyDescent="0.25">
      <c r="B171" t="s">
        <v>338</v>
      </c>
    </row>
    <row r="172" spans="2:6" x14ac:dyDescent="0.25">
      <c r="B172" t="s">
        <v>339</v>
      </c>
    </row>
    <row r="173" spans="2:6" x14ac:dyDescent="0.25">
      <c r="B173" t="s">
        <v>239</v>
      </c>
    </row>
    <row r="174" spans="2:6" x14ac:dyDescent="0.25">
      <c r="B174" t="s">
        <v>340</v>
      </c>
      <c r="F174" t="s">
        <v>427</v>
      </c>
    </row>
    <row r="175" spans="2:6" x14ac:dyDescent="0.25">
      <c r="B175" t="s">
        <v>341</v>
      </c>
      <c r="F175" t="s">
        <v>428</v>
      </c>
    </row>
    <row r="176" spans="2:6" x14ac:dyDescent="0.25">
      <c r="B176" t="s">
        <v>345</v>
      </c>
      <c r="F176" t="s">
        <v>429</v>
      </c>
    </row>
    <row r="177" spans="2:6" x14ac:dyDescent="0.25">
      <c r="B177" t="s">
        <v>347</v>
      </c>
      <c r="F177" t="s">
        <v>432</v>
      </c>
    </row>
    <row r="178" spans="2:6" x14ac:dyDescent="0.25">
      <c r="B178" t="s">
        <v>245</v>
      </c>
      <c r="F178" t="s">
        <v>431</v>
      </c>
    </row>
    <row r="179" spans="2:6" x14ac:dyDescent="0.25">
      <c r="F179" t="s">
        <v>430</v>
      </c>
    </row>
    <row r="180" spans="2:6" x14ac:dyDescent="0.25">
      <c r="F180" t="s">
        <v>245</v>
      </c>
    </row>
  </sheetData>
  <mergeCells count="7">
    <mergeCell ref="A10:J10"/>
    <mergeCell ref="B2:J2"/>
    <mergeCell ref="B4:J4"/>
    <mergeCell ref="B5:C5"/>
    <mergeCell ref="J6:K6"/>
    <mergeCell ref="B6:H6"/>
    <mergeCell ref="B7:L7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U14"/>
  <sheetViews>
    <sheetView workbookViewId="0">
      <selection activeCell="Q13" sqref="Q13"/>
    </sheetView>
  </sheetViews>
  <sheetFormatPr defaultRowHeight="15" x14ac:dyDescent="0.25"/>
  <cols>
    <col min="1" max="1" width="29.7109375" customWidth="1"/>
    <col min="2" max="2" width="8.140625" customWidth="1"/>
    <col min="3" max="3" width="7.42578125" customWidth="1"/>
    <col min="4" max="4" width="8.42578125" customWidth="1"/>
    <col min="5" max="5" width="8.140625" customWidth="1"/>
    <col min="6" max="6" width="7.7109375" customWidth="1"/>
    <col min="7" max="7" width="7.5703125" customWidth="1"/>
    <col min="8" max="8" width="8.140625" customWidth="1"/>
    <col min="9" max="9" width="7.42578125" customWidth="1"/>
    <col min="10" max="10" width="7.5703125" customWidth="1"/>
    <col min="11" max="11" width="8.140625" customWidth="1"/>
    <col min="12" max="12" width="5.7109375" customWidth="1"/>
    <col min="13" max="13" width="5.28515625" customWidth="1"/>
    <col min="14" max="14" width="5.7109375" customWidth="1"/>
    <col min="15" max="16" width="5.28515625" customWidth="1"/>
    <col min="17" max="19" width="5.5703125" customWidth="1"/>
    <col min="20" max="20" width="6" customWidth="1"/>
    <col min="21" max="21" width="5.28515625" customWidth="1"/>
  </cols>
  <sheetData>
    <row r="1" spans="1:21" ht="15.75" x14ac:dyDescent="0.25">
      <c r="A1" s="199" t="s">
        <v>444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1" ht="15.75" x14ac:dyDescent="0.25">
      <c r="A2" s="158" t="s">
        <v>209</v>
      </c>
      <c r="B2" s="52"/>
      <c r="C2" s="52"/>
      <c r="D2" s="52"/>
      <c r="E2" s="5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1" ht="15.75" x14ac:dyDescent="0.25">
      <c r="A3" s="158" t="s">
        <v>210</v>
      </c>
      <c r="B3" s="52"/>
      <c r="C3" s="52"/>
      <c r="D3" s="52"/>
      <c r="E3" s="5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1" ht="27" customHeight="1" x14ac:dyDescent="0.25">
      <c r="A4" s="179" t="s">
        <v>5</v>
      </c>
      <c r="B4" s="195" t="s">
        <v>155</v>
      </c>
      <c r="C4" s="198"/>
      <c r="D4" s="195" t="s">
        <v>156</v>
      </c>
      <c r="E4" s="198"/>
      <c r="F4" s="195" t="s">
        <v>29</v>
      </c>
      <c r="G4" s="198"/>
      <c r="H4" s="195" t="s">
        <v>462</v>
      </c>
      <c r="I4" s="198"/>
      <c r="J4" s="202" t="s">
        <v>30</v>
      </c>
      <c r="K4" s="20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8.75" customHeight="1" x14ac:dyDescent="0.25">
      <c r="A5" s="181"/>
      <c r="B5" s="30" t="s">
        <v>31</v>
      </c>
      <c r="C5" s="30" t="s">
        <v>32</v>
      </c>
      <c r="D5" s="30" t="s">
        <v>31</v>
      </c>
      <c r="E5" s="30" t="s">
        <v>32</v>
      </c>
      <c r="F5" s="30" t="s">
        <v>31</v>
      </c>
      <c r="G5" s="30" t="s">
        <v>32</v>
      </c>
      <c r="H5" s="30" t="s">
        <v>31</v>
      </c>
      <c r="I5" s="30" t="s">
        <v>32</v>
      </c>
      <c r="J5" s="32" t="s">
        <v>31</v>
      </c>
      <c r="K5" s="32" t="s">
        <v>32</v>
      </c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x14ac:dyDescent="0.25">
      <c r="A6" s="33" t="s">
        <v>14</v>
      </c>
      <c r="B6" s="34"/>
      <c r="C6" s="34"/>
      <c r="D6" s="34"/>
      <c r="E6" s="34"/>
      <c r="F6" s="34"/>
      <c r="G6" s="34">
        <v>1</v>
      </c>
      <c r="H6" s="34"/>
      <c r="I6" s="34"/>
      <c r="J6" s="32">
        <f>SUM(D6,F6,H6,B6)</f>
        <v>0</v>
      </c>
      <c r="K6" s="32">
        <f t="shared" ref="K6:K14" si="0">SUM(C6,E6,G6,I6)</f>
        <v>1</v>
      </c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x14ac:dyDescent="0.25">
      <c r="A7" s="33" t="s">
        <v>15</v>
      </c>
      <c r="B7" s="33">
        <v>1</v>
      </c>
      <c r="C7" s="33">
        <v>1</v>
      </c>
      <c r="D7" s="33">
        <v>1</v>
      </c>
      <c r="E7" s="33">
        <v>4</v>
      </c>
      <c r="F7" s="33">
        <v>3</v>
      </c>
      <c r="G7" s="33">
        <v>1</v>
      </c>
      <c r="H7" s="33">
        <v>1</v>
      </c>
      <c r="I7" s="33">
        <v>1</v>
      </c>
      <c r="J7" s="32">
        <f t="shared" ref="J7:J14" si="1">SUM(B7,D7,F7,H7)</f>
        <v>6</v>
      </c>
      <c r="K7" s="32">
        <f t="shared" si="0"/>
        <v>7</v>
      </c>
    </row>
    <row r="8" spans="1:21" x14ac:dyDescent="0.25">
      <c r="A8" s="33" t="s">
        <v>20</v>
      </c>
      <c r="B8" s="33"/>
      <c r="C8" s="33"/>
      <c r="D8" s="33"/>
      <c r="E8" s="33"/>
      <c r="F8" s="33"/>
      <c r="G8" s="33"/>
      <c r="H8" s="33"/>
      <c r="I8" s="33">
        <v>1</v>
      </c>
      <c r="J8" s="32">
        <f t="shared" si="1"/>
        <v>0</v>
      </c>
      <c r="K8" s="32">
        <f t="shared" si="0"/>
        <v>1</v>
      </c>
    </row>
    <row r="9" spans="1:21" x14ac:dyDescent="0.25">
      <c r="A9" s="33" t="s">
        <v>16</v>
      </c>
      <c r="B9" s="33"/>
      <c r="C9" s="33"/>
      <c r="D9" s="33"/>
      <c r="E9" s="33"/>
      <c r="F9" s="33"/>
      <c r="G9" s="33"/>
      <c r="H9" s="33"/>
      <c r="I9" s="33"/>
      <c r="J9" s="32">
        <f t="shared" si="1"/>
        <v>0</v>
      </c>
      <c r="K9" s="32">
        <f t="shared" si="0"/>
        <v>0</v>
      </c>
    </row>
    <row r="10" spans="1:21" x14ac:dyDescent="0.25">
      <c r="A10" s="33" t="s">
        <v>17</v>
      </c>
      <c r="B10" s="33"/>
      <c r="C10" s="33"/>
      <c r="D10" s="33"/>
      <c r="E10" s="33"/>
      <c r="F10" s="33"/>
      <c r="G10" s="33"/>
      <c r="H10" s="33"/>
      <c r="I10" s="33"/>
      <c r="J10" s="32">
        <f t="shared" si="1"/>
        <v>0</v>
      </c>
      <c r="K10" s="32">
        <f t="shared" si="0"/>
        <v>0</v>
      </c>
    </row>
    <row r="11" spans="1:21" x14ac:dyDescent="0.25">
      <c r="A11" s="33" t="s">
        <v>18</v>
      </c>
      <c r="B11" s="33"/>
      <c r="C11" s="33"/>
      <c r="D11" s="33"/>
      <c r="E11" s="33">
        <v>1</v>
      </c>
      <c r="F11" s="33">
        <v>1</v>
      </c>
      <c r="G11" s="33">
        <v>1</v>
      </c>
      <c r="H11" s="33"/>
      <c r="I11" s="33"/>
      <c r="J11" s="32">
        <f t="shared" si="1"/>
        <v>1</v>
      </c>
      <c r="K11" s="32">
        <f t="shared" si="0"/>
        <v>2</v>
      </c>
    </row>
    <row r="12" spans="1:21" x14ac:dyDescent="0.25">
      <c r="A12" s="33" t="s">
        <v>19</v>
      </c>
      <c r="B12" s="33"/>
      <c r="C12" s="33"/>
      <c r="D12" s="33"/>
      <c r="E12" s="33"/>
      <c r="F12" s="33"/>
      <c r="G12" s="33"/>
      <c r="H12" s="33"/>
      <c r="I12" s="33"/>
      <c r="J12" s="32">
        <f t="shared" si="1"/>
        <v>0</v>
      </c>
      <c r="K12" s="32">
        <f t="shared" si="0"/>
        <v>0</v>
      </c>
    </row>
    <row r="13" spans="1:21" x14ac:dyDescent="0.25">
      <c r="A13" s="33" t="s">
        <v>21</v>
      </c>
      <c r="B13" s="33"/>
      <c r="C13" s="33"/>
      <c r="D13" s="33"/>
      <c r="E13" s="33"/>
      <c r="F13" s="33"/>
      <c r="G13" s="33"/>
      <c r="H13" s="33"/>
      <c r="I13" s="33"/>
      <c r="J13" s="32">
        <f t="shared" si="1"/>
        <v>0</v>
      </c>
      <c r="K13" s="32">
        <f t="shared" si="0"/>
        <v>0</v>
      </c>
    </row>
    <row r="14" spans="1:21" x14ac:dyDescent="0.25">
      <c r="A14" s="53" t="s">
        <v>152</v>
      </c>
      <c r="B14" s="33"/>
      <c r="C14" s="33"/>
      <c r="D14" s="33"/>
      <c r="E14" s="33"/>
      <c r="F14" s="33"/>
      <c r="G14" s="33"/>
      <c r="H14" s="33"/>
      <c r="I14" s="33"/>
      <c r="J14" s="32">
        <f t="shared" si="1"/>
        <v>0</v>
      </c>
      <c r="K14" s="32">
        <f t="shared" si="0"/>
        <v>0</v>
      </c>
    </row>
  </sheetData>
  <mergeCells count="7">
    <mergeCell ref="J4:K4"/>
    <mergeCell ref="A1:U1"/>
    <mergeCell ref="A4:A5"/>
    <mergeCell ref="B4:C4"/>
    <mergeCell ref="D4:E4"/>
    <mergeCell ref="F4:G4"/>
    <mergeCell ref="H4:I4"/>
  </mergeCells>
  <pageMargins left="0.7" right="0.7" top="0.75" bottom="0.75" header="0.3" footer="0.3"/>
  <pageSetup paperSize="9" scale="73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59999389629810485"/>
  </sheetPr>
  <dimension ref="A1:U7"/>
  <sheetViews>
    <sheetView zoomScaleNormal="100" workbookViewId="0">
      <selection activeCell="A9" sqref="A9"/>
    </sheetView>
  </sheetViews>
  <sheetFormatPr defaultRowHeight="15" x14ac:dyDescent="0.25"/>
  <cols>
    <col min="1" max="1" width="26.5703125" customWidth="1"/>
    <col min="2" max="2" width="13.5703125" customWidth="1"/>
    <col min="3" max="3" width="13.42578125" customWidth="1"/>
    <col min="4" max="4" width="13.5703125" customWidth="1"/>
    <col min="5" max="5" width="14.28515625" customWidth="1"/>
    <col min="6" max="6" width="15.85546875" customWidth="1"/>
    <col min="7" max="7" width="7.42578125" customWidth="1"/>
  </cols>
  <sheetData>
    <row r="1" spans="1:21" ht="48.75" customHeight="1" x14ac:dyDescent="0.25">
      <c r="A1" s="207" t="s">
        <v>445</v>
      </c>
      <c r="B1" s="207"/>
      <c r="C1" s="207"/>
      <c r="D1" s="207"/>
      <c r="E1" s="207"/>
      <c r="F1" s="207"/>
      <c r="G1" s="114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5.75" customHeight="1" x14ac:dyDescent="0.25">
      <c r="A2" s="197" t="s">
        <v>22</v>
      </c>
      <c r="B2" s="204" t="s">
        <v>23</v>
      </c>
      <c r="C2" s="205"/>
      <c r="D2" s="205"/>
      <c r="E2" s="205"/>
      <c r="F2" s="206"/>
    </row>
    <row r="3" spans="1:21" x14ac:dyDescent="0.25">
      <c r="A3" s="197"/>
      <c r="B3" s="50" t="s">
        <v>158</v>
      </c>
      <c r="C3" s="28" t="s">
        <v>157</v>
      </c>
      <c r="D3" s="28" t="s">
        <v>70</v>
      </c>
      <c r="E3" s="28" t="s">
        <v>24</v>
      </c>
      <c r="F3" s="28" t="s">
        <v>25</v>
      </c>
    </row>
    <row r="4" spans="1:21" x14ac:dyDescent="0.25">
      <c r="A4" s="197"/>
      <c r="B4" s="49"/>
      <c r="C4" s="28"/>
      <c r="D4" s="28"/>
      <c r="E4" s="28"/>
      <c r="F4" s="28"/>
    </row>
    <row r="5" spans="1:21" x14ac:dyDescent="0.25">
      <c r="A5" s="35" t="s">
        <v>26</v>
      </c>
      <c r="B5" s="35"/>
      <c r="C5" s="36"/>
      <c r="D5" s="36"/>
      <c r="E5" s="36"/>
      <c r="F5" s="36"/>
    </row>
    <row r="6" spans="1:21" x14ac:dyDescent="0.25">
      <c r="A6" s="35" t="s">
        <v>27</v>
      </c>
      <c r="B6" s="35"/>
      <c r="C6" s="36"/>
      <c r="D6" s="36"/>
      <c r="E6" s="36"/>
      <c r="F6" s="36"/>
    </row>
    <row r="7" spans="1:21" x14ac:dyDescent="0.25">
      <c r="A7" s="35" t="s">
        <v>28</v>
      </c>
      <c r="B7" s="35"/>
      <c r="C7" s="36"/>
      <c r="D7" s="36"/>
      <c r="E7" s="36"/>
      <c r="F7" s="36"/>
    </row>
  </sheetData>
  <mergeCells count="3">
    <mergeCell ref="A2:A4"/>
    <mergeCell ref="B2:F2"/>
    <mergeCell ref="A1:F1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A1:N6"/>
  <sheetViews>
    <sheetView zoomScale="160" zoomScaleNormal="160" workbookViewId="0">
      <selection activeCell="C6" sqref="C6"/>
    </sheetView>
  </sheetViews>
  <sheetFormatPr defaultRowHeight="15" x14ac:dyDescent="0.25"/>
  <cols>
    <col min="1" max="1" width="18.85546875" customWidth="1"/>
    <col min="2" max="2" width="14.28515625" customWidth="1"/>
    <col min="3" max="3" width="13.85546875" customWidth="1"/>
    <col min="4" max="4" width="13" customWidth="1"/>
    <col min="5" max="5" width="14" customWidth="1"/>
    <col min="6" max="6" width="12.5703125" customWidth="1"/>
    <col min="7" max="7" width="8.140625" customWidth="1"/>
  </cols>
  <sheetData>
    <row r="1" spans="1:14" ht="52.5" customHeight="1" x14ac:dyDescent="0.25">
      <c r="A1" s="207" t="s">
        <v>446</v>
      </c>
      <c r="B1" s="207"/>
      <c r="C1" s="207"/>
      <c r="D1" s="207"/>
      <c r="E1" s="207"/>
      <c r="F1" s="207"/>
      <c r="G1" s="114"/>
      <c r="H1" s="8"/>
      <c r="I1" s="8"/>
      <c r="J1" s="8"/>
      <c r="K1" s="8"/>
      <c r="L1" s="8"/>
      <c r="M1" s="8"/>
      <c r="N1" s="8"/>
    </row>
    <row r="2" spans="1:14" ht="15.75" customHeight="1" x14ac:dyDescent="0.25">
      <c r="A2" s="197" t="s">
        <v>22</v>
      </c>
      <c r="B2" s="208" t="s">
        <v>23</v>
      </c>
      <c r="C2" s="208"/>
      <c r="D2" s="208"/>
      <c r="E2" s="208"/>
      <c r="F2" s="208"/>
    </row>
    <row r="3" spans="1:14" x14ac:dyDescent="0.25">
      <c r="A3" s="197"/>
      <c r="B3" s="28" t="s">
        <v>158</v>
      </c>
      <c r="C3" s="50" t="s">
        <v>157</v>
      </c>
      <c r="D3" s="28" t="s">
        <v>70</v>
      </c>
      <c r="E3" s="28" t="s">
        <v>24</v>
      </c>
      <c r="F3" s="28" t="s">
        <v>25</v>
      </c>
    </row>
    <row r="4" spans="1:14" x14ac:dyDescent="0.25">
      <c r="A4" s="27" t="s">
        <v>26</v>
      </c>
      <c r="B4" s="34"/>
      <c r="C4" s="34"/>
      <c r="D4" s="34">
        <v>2</v>
      </c>
      <c r="E4" s="34">
        <v>2</v>
      </c>
      <c r="F4" s="34">
        <v>2</v>
      </c>
    </row>
    <row r="5" spans="1:14" x14ac:dyDescent="0.25">
      <c r="A5" s="27" t="s">
        <v>27</v>
      </c>
      <c r="B5" s="34"/>
      <c r="C5" s="34">
        <v>2</v>
      </c>
      <c r="D5" s="34">
        <v>1</v>
      </c>
      <c r="E5" s="34"/>
      <c r="F5" s="34"/>
    </row>
    <row r="6" spans="1:14" x14ac:dyDescent="0.25">
      <c r="A6" s="35" t="s">
        <v>28</v>
      </c>
      <c r="B6" s="34">
        <v>1</v>
      </c>
      <c r="C6" s="34">
        <v>1</v>
      </c>
      <c r="D6" s="34"/>
      <c r="E6" s="34">
        <v>2</v>
      </c>
      <c r="F6" s="34"/>
    </row>
  </sheetData>
  <mergeCells count="3">
    <mergeCell ref="A2:A3"/>
    <mergeCell ref="B2:F2"/>
    <mergeCell ref="A1:F1"/>
  </mergeCells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  <pageSetUpPr fitToPage="1"/>
  </sheetPr>
  <dimension ref="A1:E28"/>
  <sheetViews>
    <sheetView workbookViewId="0">
      <selection activeCell="C7" sqref="C7"/>
    </sheetView>
  </sheetViews>
  <sheetFormatPr defaultRowHeight="15" x14ac:dyDescent="0.25"/>
  <cols>
    <col min="1" max="1" width="75.28515625" customWidth="1"/>
    <col min="2" max="2" width="15.140625" customWidth="1"/>
    <col min="3" max="4" width="14.7109375" customWidth="1"/>
    <col min="5" max="5" width="15.140625" customWidth="1"/>
  </cols>
  <sheetData>
    <row r="1" spans="1:5" ht="15.75" x14ac:dyDescent="0.25">
      <c r="A1" s="199" t="s">
        <v>447</v>
      </c>
      <c r="B1" s="199"/>
      <c r="C1" s="199"/>
      <c r="D1" s="199"/>
      <c r="E1" s="199"/>
    </row>
    <row r="2" spans="1:5" ht="38.25" customHeight="1" x14ac:dyDescent="0.25">
      <c r="A2" s="197" t="s">
        <v>33</v>
      </c>
      <c r="B2" s="197" t="s">
        <v>449</v>
      </c>
      <c r="C2" s="197"/>
      <c r="D2" s="197" t="s">
        <v>388</v>
      </c>
      <c r="E2" s="197"/>
    </row>
    <row r="3" spans="1:5" x14ac:dyDescent="0.25">
      <c r="A3" s="197"/>
      <c r="B3" s="28" t="s">
        <v>12</v>
      </c>
      <c r="C3" s="28" t="s">
        <v>13</v>
      </c>
      <c r="D3" s="28" t="s">
        <v>12</v>
      </c>
      <c r="E3" s="28" t="s">
        <v>13</v>
      </c>
    </row>
    <row r="4" spans="1:5" x14ac:dyDescent="0.25">
      <c r="A4" s="33" t="s">
        <v>159</v>
      </c>
      <c r="B4" s="36"/>
      <c r="C4" s="36"/>
      <c r="D4" s="36"/>
      <c r="E4" s="36"/>
    </row>
    <row r="5" spans="1:5" x14ac:dyDescent="0.25">
      <c r="A5" s="33" t="s">
        <v>34</v>
      </c>
      <c r="B5" s="36"/>
      <c r="C5" s="36">
        <v>1</v>
      </c>
      <c r="D5" s="36"/>
      <c r="E5" s="36"/>
    </row>
    <row r="6" spans="1:5" ht="16.5" customHeight="1" x14ac:dyDescent="0.25">
      <c r="A6" s="33" t="s">
        <v>160</v>
      </c>
      <c r="B6" s="36"/>
      <c r="C6" s="36"/>
      <c r="D6" s="36"/>
      <c r="E6" s="36"/>
    </row>
    <row r="7" spans="1:5" x14ac:dyDescent="0.25">
      <c r="A7" s="33" t="s">
        <v>35</v>
      </c>
      <c r="B7" s="36"/>
      <c r="C7" s="36">
        <v>2</v>
      </c>
      <c r="D7" s="36"/>
      <c r="E7" s="36"/>
    </row>
    <row r="8" spans="1:5" x14ac:dyDescent="0.25">
      <c r="A8" s="33" t="s">
        <v>161</v>
      </c>
      <c r="B8" s="36"/>
      <c r="C8" s="36"/>
      <c r="D8" s="36"/>
      <c r="E8" s="36"/>
    </row>
    <row r="9" spans="1:5" ht="16.5" customHeight="1" x14ac:dyDescent="0.25">
      <c r="A9" s="33" t="s">
        <v>162</v>
      </c>
      <c r="B9" s="36"/>
      <c r="C9" s="36"/>
      <c r="D9" s="36"/>
      <c r="E9" s="36"/>
    </row>
    <row r="10" spans="1:5" x14ac:dyDescent="0.25">
      <c r="A10" s="33" t="s">
        <v>36</v>
      </c>
      <c r="B10" s="36"/>
      <c r="C10" s="36"/>
      <c r="D10" s="36"/>
      <c r="E10" s="36"/>
    </row>
    <row r="11" spans="1:5" x14ac:dyDescent="0.25">
      <c r="A11" s="33" t="s">
        <v>163</v>
      </c>
      <c r="B11" s="36"/>
      <c r="C11" s="36"/>
      <c r="D11" s="36"/>
      <c r="E11" s="36"/>
    </row>
    <row r="12" spans="1:5" x14ac:dyDescent="0.25">
      <c r="A12" s="33" t="s">
        <v>164</v>
      </c>
      <c r="B12" s="36"/>
      <c r="C12" s="36"/>
      <c r="D12" s="36"/>
      <c r="E12" s="36"/>
    </row>
    <row r="13" spans="1:5" x14ac:dyDescent="0.25">
      <c r="A13" s="33" t="s">
        <v>165</v>
      </c>
      <c r="B13" s="36"/>
      <c r="C13" s="36"/>
      <c r="D13" s="36"/>
      <c r="E13" s="36"/>
    </row>
    <row r="14" spans="1:5" x14ac:dyDescent="0.25">
      <c r="A14" s="33" t="s">
        <v>166</v>
      </c>
      <c r="B14" s="36"/>
      <c r="C14" s="36"/>
      <c r="D14" s="36"/>
      <c r="E14" s="36"/>
    </row>
    <row r="15" spans="1:5" x14ac:dyDescent="0.25">
      <c r="A15" s="33" t="s">
        <v>37</v>
      </c>
      <c r="B15" s="36"/>
      <c r="C15" s="36"/>
      <c r="D15" s="36"/>
      <c r="E15" s="36"/>
    </row>
    <row r="16" spans="1:5" x14ac:dyDescent="0.25">
      <c r="A16" s="33" t="s">
        <v>38</v>
      </c>
      <c r="B16" s="36"/>
      <c r="C16" s="36"/>
      <c r="D16" s="36"/>
      <c r="E16" s="36"/>
    </row>
    <row r="17" spans="1:5" x14ac:dyDescent="0.25">
      <c r="A17" s="33" t="s">
        <v>39</v>
      </c>
      <c r="B17" s="36"/>
      <c r="C17" s="36"/>
      <c r="D17" s="36"/>
      <c r="E17" s="36"/>
    </row>
    <row r="18" spans="1:5" x14ac:dyDescent="0.25">
      <c r="A18" s="33" t="s">
        <v>40</v>
      </c>
      <c r="B18" s="36"/>
      <c r="C18" s="36"/>
      <c r="D18" s="36"/>
      <c r="E18" s="36"/>
    </row>
    <row r="19" spans="1:5" x14ac:dyDescent="0.25">
      <c r="A19" s="33" t="s">
        <v>41</v>
      </c>
      <c r="B19" s="36"/>
      <c r="C19" s="36"/>
      <c r="D19" s="36"/>
      <c r="E19" s="36"/>
    </row>
    <row r="20" spans="1:5" x14ac:dyDescent="0.25">
      <c r="A20" s="33" t="s">
        <v>167</v>
      </c>
      <c r="B20" s="36"/>
      <c r="C20" s="36"/>
      <c r="D20" s="36"/>
      <c r="E20" s="36"/>
    </row>
    <row r="21" spans="1:5" x14ac:dyDescent="0.25">
      <c r="A21" s="33" t="s">
        <v>168</v>
      </c>
      <c r="B21" s="36"/>
      <c r="C21" s="36"/>
      <c r="D21" s="36"/>
      <c r="E21" s="36"/>
    </row>
    <row r="22" spans="1:5" x14ac:dyDescent="0.25">
      <c r="A22" s="33" t="s">
        <v>169</v>
      </c>
      <c r="B22" s="36"/>
      <c r="C22" s="36"/>
      <c r="D22" s="36"/>
      <c r="E22" s="36"/>
    </row>
    <row r="23" spans="1:5" x14ac:dyDescent="0.25">
      <c r="A23" s="33" t="s">
        <v>170</v>
      </c>
      <c r="B23" s="36"/>
      <c r="C23" s="36"/>
      <c r="D23" s="36"/>
      <c r="E23" s="36"/>
    </row>
    <row r="24" spans="1:5" x14ac:dyDescent="0.25">
      <c r="A24" s="33" t="s">
        <v>171</v>
      </c>
      <c r="B24" s="36"/>
      <c r="C24" s="36"/>
      <c r="D24" s="36"/>
      <c r="E24" s="36"/>
    </row>
    <row r="25" spans="1:5" x14ac:dyDescent="0.25">
      <c r="A25" s="33" t="s">
        <v>172</v>
      </c>
      <c r="B25" s="36"/>
      <c r="C25" s="36"/>
      <c r="D25" s="36"/>
      <c r="E25" s="36"/>
    </row>
    <row r="26" spans="1:5" x14ac:dyDescent="0.25">
      <c r="A26" s="33" t="s">
        <v>42</v>
      </c>
      <c r="B26" s="36"/>
      <c r="C26" s="36"/>
      <c r="D26" s="36"/>
      <c r="E26" s="36"/>
    </row>
    <row r="27" spans="1:5" x14ac:dyDescent="0.25">
      <c r="A27" s="33" t="s">
        <v>43</v>
      </c>
      <c r="B27" s="36"/>
      <c r="C27" s="36">
        <v>1</v>
      </c>
      <c r="D27" s="36"/>
      <c r="E27" s="36"/>
    </row>
    <row r="28" spans="1:5" x14ac:dyDescent="0.25">
      <c r="A28" s="33" t="s">
        <v>173</v>
      </c>
      <c r="B28" s="36"/>
      <c r="C28" s="36"/>
      <c r="D28" s="36"/>
      <c r="E28" s="36"/>
    </row>
  </sheetData>
  <mergeCells count="4">
    <mergeCell ref="B2:C2"/>
    <mergeCell ref="D2:E2"/>
    <mergeCell ref="A2:A3"/>
    <mergeCell ref="A1:E1"/>
  </mergeCells>
  <pageMargins left="0.7" right="0.7" top="0.75" bottom="0.75" header="0.3" footer="0.3"/>
  <pageSetup paperSize="9" scale="99" orientation="landscape" horizontalDpi="0" verticalDpi="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E5"/>
  <sheetViews>
    <sheetView topLeftCell="C1" zoomScale="154" zoomScaleNormal="154" workbookViewId="0">
      <selection activeCell="G6" sqref="G6"/>
    </sheetView>
  </sheetViews>
  <sheetFormatPr defaultRowHeight="15" x14ac:dyDescent="0.25"/>
  <cols>
    <col min="1" max="1" width="5.5703125" customWidth="1"/>
    <col min="2" max="2" width="45.140625" customWidth="1"/>
    <col min="3" max="3" width="49.42578125" customWidth="1"/>
    <col min="4" max="4" width="48.28515625" customWidth="1"/>
    <col min="5" max="5" width="16" customWidth="1"/>
  </cols>
  <sheetData>
    <row r="1" spans="1:5" ht="34.5" customHeight="1" x14ac:dyDescent="0.25">
      <c r="A1" s="194" t="s">
        <v>448</v>
      </c>
      <c r="B1" s="209"/>
      <c r="C1" s="209"/>
      <c r="D1" s="209"/>
      <c r="E1" s="209"/>
    </row>
    <row r="2" spans="1:5" ht="29.25" customHeight="1" x14ac:dyDescent="0.25">
      <c r="A2" s="22" t="s">
        <v>44</v>
      </c>
      <c r="B2" s="22" t="s">
        <v>174</v>
      </c>
      <c r="C2" s="22" t="s">
        <v>45</v>
      </c>
      <c r="D2" s="116" t="s">
        <v>353</v>
      </c>
      <c r="E2" s="155" t="s">
        <v>6</v>
      </c>
    </row>
    <row r="3" spans="1:5" ht="127.5" x14ac:dyDescent="0.25">
      <c r="A3" s="113" t="s">
        <v>46</v>
      </c>
      <c r="B3" s="27" t="s">
        <v>511</v>
      </c>
      <c r="C3" s="56" t="s">
        <v>513</v>
      </c>
      <c r="D3" s="56" t="s">
        <v>514</v>
      </c>
      <c r="E3" s="27">
        <v>7</v>
      </c>
    </row>
    <row r="4" spans="1:5" x14ac:dyDescent="0.25">
      <c r="A4" s="113" t="s">
        <v>47</v>
      </c>
      <c r="B4" s="27"/>
      <c r="C4" s="56"/>
      <c r="D4" s="56"/>
      <c r="E4" s="27"/>
    </row>
    <row r="5" spans="1:5" x14ac:dyDescent="0.25">
      <c r="A5" s="113" t="s">
        <v>48</v>
      </c>
      <c r="B5" s="27"/>
      <c r="C5" s="56"/>
      <c r="D5" s="56"/>
      <c r="E5" s="27"/>
    </row>
  </sheetData>
  <mergeCells count="1">
    <mergeCell ref="A1:E1"/>
  </mergeCells>
  <pageMargins left="0.7" right="0.7" top="0.75" bottom="0.75" header="0.3" footer="0.3"/>
  <pageSetup paperSize="9" scale="81" orientation="landscape" horizontalDpi="0" verticalDpi="0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6" tint="0.59999389629810485"/>
    <pageSetUpPr fitToPage="1"/>
  </sheetPr>
  <dimension ref="A1:M15"/>
  <sheetViews>
    <sheetView topLeftCell="B1" zoomScale="130" zoomScaleNormal="130" workbookViewId="0">
      <selection activeCell="E21" sqref="E21"/>
    </sheetView>
  </sheetViews>
  <sheetFormatPr defaultRowHeight="15" x14ac:dyDescent="0.25"/>
  <cols>
    <col min="1" max="1" width="39.42578125" customWidth="1"/>
    <col min="2" max="2" width="13.28515625" customWidth="1"/>
    <col min="3" max="3" width="14.42578125" customWidth="1"/>
    <col min="4" max="5" width="15.28515625" customWidth="1"/>
    <col min="6" max="6" width="14.7109375" customWidth="1"/>
    <col min="7" max="7" width="16" customWidth="1"/>
    <col min="8" max="11" width="13.85546875" customWidth="1"/>
    <col min="12" max="12" width="16.140625" customWidth="1"/>
    <col min="13" max="13" width="22.7109375" customWidth="1"/>
  </cols>
  <sheetData>
    <row r="1" spans="1:13" ht="15.75" x14ac:dyDescent="0.25">
      <c r="A1" s="1" t="s">
        <v>90</v>
      </c>
      <c r="B1" s="48"/>
    </row>
    <row r="2" spans="1:13" ht="15.75" x14ac:dyDescent="0.25">
      <c r="A2" s="37" t="s">
        <v>389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5" customHeight="1" x14ac:dyDescent="0.25">
      <c r="A3" s="179" t="s">
        <v>179</v>
      </c>
      <c r="B3" s="179" t="s">
        <v>30</v>
      </c>
      <c r="C3" s="179" t="s">
        <v>176</v>
      </c>
      <c r="D3" s="193" t="s">
        <v>49</v>
      </c>
      <c r="E3" s="193"/>
      <c r="F3" s="193"/>
      <c r="G3" s="193"/>
      <c r="H3" s="193"/>
      <c r="I3" s="193"/>
      <c r="J3" s="193"/>
      <c r="K3" s="193"/>
      <c r="L3" s="193"/>
      <c r="M3" s="193"/>
    </row>
    <row r="4" spans="1:13" ht="27.75" customHeight="1" x14ac:dyDescent="0.25">
      <c r="A4" s="180"/>
      <c r="B4" s="180"/>
      <c r="C4" s="180"/>
      <c r="D4" s="195" t="s">
        <v>50</v>
      </c>
      <c r="E4" s="198"/>
      <c r="F4" s="195" t="s">
        <v>51</v>
      </c>
      <c r="G4" s="198"/>
      <c r="H4" s="195" t="s">
        <v>52</v>
      </c>
      <c r="I4" s="198"/>
      <c r="J4" s="195" t="s">
        <v>177</v>
      </c>
      <c r="K4" s="196"/>
      <c r="L4" s="195" t="s">
        <v>228</v>
      </c>
      <c r="M4" s="198"/>
    </row>
    <row r="5" spans="1:13" ht="13.5" customHeight="1" x14ac:dyDescent="0.25">
      <c r="A5" s="181"/>
      <c r="B5" s="181"/>
      <c r="C5" s="181"/>
      <c r="D5" s="49" t="s">
        <v>9</v>
      </c>
      <c r="E5" s="49" t="s">
        <v>175</v>
      </c>
      <c r="F5" s="49" t="s">
        <v>9</v>
      </c>
      <c r="G5" s="49" t="s">
        <v>175</v>
      </c>
      <c r="H5" s="49" t="s">
        <v>9</v>
      </c>
      <c r="I5" s="49" t="s">
        <v>175</v>
      </c>
      <c r="J5" s="49" t="s">
        <v>9</v>
      </c>
      <c r="K5" s="49" t="s">
        <v>175</v>
      </c>
      <c r="L5" s="75" t="s">
        <v>9</v>
      </c>
      <c r="M5" s="75" t="s">
        <v>175</v>
      </c>
    </row>
    <row r="6" spans="1:13" ht="16.5" customHeight="1" x14ac:dyDescent="0.25">
      <c r="A6" s="195" t="s">
        <v>391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8"/>
    </row>
    <row r="7" spans="1:13" ht="27.75" customHeight="1" x14ac:dyDescent="0.25">
      <c r="A7" s="35" t="s">
        <v>53</v>
      </c>
      <c r="B7" s="35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25.5" x14ac:dyDescent="0.25">
      <c r="A8" s="35" t="s">
        <v>54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25.5" x14ac:dyDescent="0.25">
      <c r="A9" s="35" t="s">
        <v>55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x14ac:dyDescent="0.25">
      <c r="A10" s="35" t="s">
        <v>178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x14ac:dyDescent="0.25">
      <c r="A11" s="195" t="s">
        <v>392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1"/>
    </row>
    <row r="12" spans="1:13" ht="30" customHeight="1" x14ac:dyDescent="0.25">
      <c r="A12" s="35" t="s">
        <v>53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25.5" x14ac:dyDescent="0.25">
      <c r="A13" s="35" t="s">
        <v>54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25.5" x14ac:dyDescent="0.25">
      <c r="A14" s="35" t="s">
        <v>55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x14ac:dyDescent="0.25">
      <c r="A15" s="35" t="s">
        <v>178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</sheetData>
  <mergeCells count="11">
    <mergeCell ref="A6:M6"/>
    <mergeCell ref="A11:M11"/>
    <mergeCell ref="A3:A5"/>
    <mergeCell ref="B3:B5"/>
    <mergeCell ref="C3:C5"/>
    <mergeCell ref="D3:M3"/>
    <mergeCell ref="D4:E4"/>
    <mergeCell ref="F4:G4"/>
    <mergeCell ref="H4:I4"/>
    <mergeCell ref="J4:K4"/>
    <mergeCell ref="L4:M4"/>
  </mergeCells>
  <pageMargins left="0.7" right="0.7" top="0.75" bottom="0.75" header="0.3" footer="0.3"/>
  <pageSetup paperSize="9" scale="6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M31"/>
  <sheetViews>
    <sheetView zoomScaleNormal="100" zoomScaleSheetLayoutView="100" workbookViewId="0">
      <selection sqref="A1:G26"/>
    </sheetView>
  </sheetViews>
  <sheetFormatPr defaultRowHeight="15" x14ac:dyDescent="0.25"/>
  <cols>
    <col min="1" max="1" width="4.140625" customWidth="1"/>
    <col min="2" max="2" width="89" customWidth="1"/>
    <col min="3" max="3" width="14.85546875" customWidth="1"/>
    <col min="4" max="4" width="13.5703125" customWidth="1"/>
    <col min="5" max="5" width="12.140625" customWidth="1"/>
    <col min="6" max="6" width="12.5703125" customWidth="1"/>
    <col min="7" max="7" width="21" customWidth="1"/>
    <col min="8" max="8" width="63.7109375" customWidth="1"/>
  </cols>
  <sheetData>
    <row r="1" spans="1:13" ht="15.75" customHeight="1" x14ac:dyDescent="0.25">
      <c r="B1" s="169" t="s">
        <v>95</v>
      </c>
      <c r="C1" s="169"/>
      <c r="D1" s="169"/>
      <c r="E1" s="169"/>
      <c r="F1" s="169"/>
      <c r="G1" s="7"/>
      <c r="H1" s="7"/>
      <c r="I1" s="7"/>
      <c r="J1" s="7"/>
      <c r="K1" s="7"/>
      <c r="L1" s="7"/>
      <c r="M1" s="7"/>
    </row>
    <row r="2" spans="1:13" ht="15.75" customHeight="1" x14ac:dyDescent="0.25">
      <c r="B2" s="169" t="s">
        <v>96</v>
      </c>
      <c r="C2" s="169"/>
      <c r="D2" s="169"/>
      <c r="E2" s="169"/>
      <c r="F2" s="169"/>
      <c r="G2" s="7"/>
      <c r="H2" s="7"/>
      <c r="I2" s="7"/>
      <c r="J2" s="7"/>
      <c r="K2" s="7"/>
      <c r="L2" s="7"/>
      <c r="M2" s="7"/>
    </row>
    <row r="3" spans="1:13" ht="15.75" customHeight="1" x14ac:dyDescent="0.25">
      <c r="B3" s="185" t="s">
        <v>292</v>
      </c>
      <c r="C3" s="186"/>
      <c r="D3" s="186"/>
      <c r="E3" s="186"/>
      <c r="F3" s="186"/>
      <c r="G3" s="7"/>
      <c r="H3" s="12"/>
      <c r="I3" s="12"/>
      <c r="J3" s="12"/>
      <c r="M3" s="7"/>
    </row>
    <row r="4" spans="1:13" ht="15.75" customHeight="1" x14ac:dyDescent="0.25">
      <c r="B4" s="169" t="s">
        <v>384</v>
      </c>
      <c r="C4" s="169"/>
      <c r="D4" s="169"/>
      <c r="E4" s="169"/>
      <c r="F4" s="169"/>
      <c r="G4" s="7"/>
      <c r="H4" s="7"/>
      <c r="I4" s="7"/>
      <c r="J4" s="7"/>
      <c r="K4" s="7"/>
      <c r="L4" s="7"/>
      <c r="M4" s="7"/>
    </row>
    <row r="5" spans="1:13" ht="15.75" x14ac:dyDescent="0.25">
      <c r="B5" s="187" t="s">
        <v>385</v>
      </c>
      <c r="C5" s="187"/>
      <c r="D5" s="187"/>
      <c r="E5" s="187"/>
      <c r="F5" s="187"/>
      <c r="G5" s="11"/>
      <c r="H5" s="11"/>
      <c r="I5" s="11"/>
      <c r="J5" s="11"/>
      <c r="K5" s="11"/>
      <c r="L5" s="11"/>
      <c r="M5" s="11"/>
    </row>
    <row r="6" spans="1:13" ht="15.75" x14ac:dyDescent="0.25">
      <c r="B6" s="110"/>
      <c r="C6" s="110"/>
      <c r="D6" s="110"/>
      <c r="E6" s="110"/>
      <c r="F6" s="110"/>
      <c r="G6" s="11"/>
      <c r="H6" s="11"/>
      <c r="I6" s="11"/>
      <c r="J6" s="11"/>
      <c r="K6" s="11"/>
      <c r="L6" s="11"/>
      <c r="M6" s="11"/>
    </row>
    <row r="7" spans="1:13" ht="18.75" x14ac:dyDescent="0.25">
      <c r="B7" s="191" t="s">
        <v>322</v>
      </c>
      <c r="C7" s="191"/>
      <c r="D7" s="191"/>
      <c r="E7" s="191"/>
      <c r="F7" s="191"/>
      <c r="G7" s="11"/>
      <c r="H7" s="11"/>
      <c r="I7" s="11"/>
      <c r="J7" s="11"/>
      <c r="K7" s="11"/>
      <c r="L7" s="11"/>
      <c r="M7" s="11"/>
    </row>
    <row r="8" spans="1:13" ht="15.75" x14ac:dyDescent="0.25">
      <c r="B8" s="87"/>
      <c r="C8" s="87"/>
      <c r="D8" s="87"/>
      <c r="E8" s="87"/>
      <c r="F8" s="87"/>
      <c r="G8" s="11"/>
      <c r="H8" s="11"/>
      <c r="I8" s="11"/>
      <c r="J8" s="11"/>
      <c r="K8" s="11"/>
      <c r="L8" s="11"/>
      <c r="M8" s="11"/>
    </row>
    <row r="9" spans="1:13" ht="15.75" x14ac:dyDescent="0.25">
      <c r="B9" s="192" t="s">
        <v>328</v>
      </c>
      <c r="C9" s="192"/>
      <c r="D9" s="192"/>
      <c r="E9" s="192"/>
      <c r="F9" s="192"/>
      <c r="G9" s="98"/>
      <c r="H9" s="11"/>
      <c r="I9" s="11"/>
      <c r="J9" s="11"/>
      <c r="K9" s="11"/>
      <c r="L9" s="11"/>
      <c r="M9" s="11"/>
    </row>
    <row r="11" spans="1:13" ht="15.75" x14ac:dyDescent="0.25">
      <c r="B11" s="190" t="s">
        <v>89</v>
      </c>
      <c r="C11" s="190"/>
      <c r="D11" s="95"/>
      <c r="E11" s="95"/>
      <c r="F11" s="95"/>
      <c r="G11" s="95"/>
      <c r="H11" s="5"/>
    </row>
    <row r="12" spans="1:13" ht="15.75" x14ac:dyDescent="0.25">
      <c r="B12" s="189" t="s">
        <v>295</v>
      </c>
      <c r="C12" s="189"/>
      <c r="D12" s="85"/>
      <c r="E12" s="85"/>
      <c r="F12" s="85"/>
      <c r="G12" s="7"/>
      <c r="H12" s="5"/>
    </row>
    <row r="13" spans="1:13" ht="15.75" x14ac:dyDescent="0.25">
      <c r="B13" s="188" t="s">
        <v>502</v>
      </c>
      <c r="C13" s="188"/>
      <c r="D13" s="128"/>
      <c r="E13" s="128"/>
      <c r="F13" s="123"/>
      <c r="G13" s="7"/>
      <c r="H13" s="5"/>
    </row>
    <row r="14" spans="1:13" ht="12" customHeight="1" x14ac:dyDescent="0.25">
      <c r="A14" s="168" t="s">
        <v>44</v>
      </c>
      <c r="B14" s="182" t="s">
        <v>146</v>
      </c>
      <c r="C14" s="179" t="s">
        <v>454</v>
      </c>
      <c r="D14" s="173" t="s">
        <v>482</v>
      </c>
      <c r="E14" s="174"/>
      <c r="F14" s="175"/>
      <c r="G14" s="5"/>
      <c r="H14" s="5"/>
    </row>
    <row r="15" spans="1:13" ht="5.25" customHeight="1" x14ac:dyDescent="0.25">
      <c r="A15" s="168"/>
      <c r="B15" s="183"/>
      <c r="C15" s="180"/>
      <c r="D15" s="176"/>
      <c r="E15" s="177"/>
      <c r="F15" s="178"/>
      <c r="G15" s="5"/>
      <c r="H15" s="5"/>
    </row>
    <row r="16" spans="1:13" ht="14.25" customHeight="1" x14ac:dyDescent="0.25">
      <c r="A16" s="168"/>
      <c r="B16" s="184"/>
      <c r="C16" s="181"/>
      <c r="D16" s="135" t="s">
        <v>290</v>
      </c>
      <c r="E16" s="135" t="s">
        <v>291</v>
      </c>
      <c r="F16" s="135" t="s">
        <v>386</v>
      </c>
      <c r="G16" s="2"/>
      <c r="H16" s="2"/>
    </row>
    <row r="17" spans="1:8" ht="14.25" customHeight="1" x14ac:dyDescent="0.25">
      <c r="A17" s="159" t="s">
        <v>46</v>
      </c>
      <c r="B17" s="170" t="s">
        <v>455</v>
      </c>
      <c r="C17" s="171"/>
      <c r="D17" s="171"/>
      <c r="E17" s="171"/>
      <c r="F17" s="172"/>
      <c r="G17" s="2"/>
      <c r="H17" s="2"/>
    </row>
    <row r="18" spans="1:8" ht="15.75" customHeight="1" x14ac:dyDescent="0.25">
      <c r="A18" s="159"/>
      <c r="B18" s="99" t="s">
        <v>456</v>
      </c>
      <c r="C18" s="26"/>
      <c r="D18" s="127"/>
      <c r="E18" s="127"/>
      <c r="F18" s="127"/>
    </row>
    <row r="19" spans="1:8" ht="15.75" customHeight="1" x14ac:dyDescent="0.25">
      <c r="A19" s="159"/>
      <c r="B19" s="99" t="s">
        <v>457</v>
      </c>
      <c r="C19" s="26"/>
      <c r="D19" s="127"/>
      <c r="E19" s="127"/>
      <c r="F19" s="127"/>
    </row>
    <row r="20" spans="1:8" ht="15.75" customHeight="1" x14ac:dyDescent="0.25">
      <c r="A20" s="159"/>
      <c r="B20" s="99" t="s">
        <v>458</v>
      </c>
      <c r="C20" s="26"/>
      <c r="D20" s="127"/>
      <c r="E20" s="127"/>
      <c r="F20" s="127"/>
    </row>
    <row r="21" spans="1:8" ht="15.75" customHeight="1" x14ac:dyDescent="0.25">
      <c r="A21" s="159"/>
      <c r="B21" s="106" t="s">
        <v>459</v>
      </c>
      <c r="C21" s="26"/>
      <c r="D21" s="127"/>
      <c r="E21" s="127"/>
      <c r="F21" s="127"/>
    </row>
    <row r="22" spans="1:8" ht="14.25" customHeight="1" x14ac:dyDescent="0.25">
      <c r="A22" s="159" t="s">
        <v>47</v>
      </c>
      <c r="B22" s="153" t="s">
        <v>478</v>
      </c>
      <c r="C22" s="26">
        <v>255</v>
      </c>
      <c r="D22" s="127"/>
      <c r="E22" s="127"/>
      <c r="F22" s="127"/>
    </row>
    <row r="23" spans="1:8" ht="15.75" customHeight="1" x14ac:dyDescent="0.25"/>
    <row r="26" spans="1:8" ht="15.75" x14ac:dyDescent="0.25">
      <c r="B26" s="2"/>
      <c r="C26" s="2"/>
      <c r="D26" s="2"/>
      <c r="E26" s="2"/>
      <c r="F26" s="2"/>
    </row>
    <row r="27" spans="1:8" ht="15.75" x14ac:dyDescent="0.25">
      <c r="B27" s="2"/>
      <c r="C27" s="2"/>
      <c r="D27" s="2"/>
      <c r="E27" s="2"/>
      <c r="F27" s="2"/>
    </row>
    <row r="28" spans="1:8" ht="15.75" x14ac:dyDescent="0.25">
      <c r="B28" s="2"/>
      <c r="C28" s="2"/>
      <c r="D28" s="2"/>
      <c r="E28" s="2"/>
      <c r="F28" s="2"/>
    </row>
    <row r="29" spans="1:8" ht="15.75" x14ac:dyDescent="0.25">
      <c r="B29" s="2"/>
      <c r="C29" s="2"/>
      <c r="D29" s="2"/>
      <c r="E29" s="2"/>
      <c r="F29" s="2"/>
    </row>
    <row r="30" spans="1:8" ht="15.75" x14ac:dyDescent="0.25">
      <c r="B30" s="2"/>
      <c r="C30" s="2"/>
      <c r="D30" s="2"/>
      <c r="E30" s="2"/>
      <c r="F30" s="2"/>
    </row>
    <row r="31" spans="1:8" ht="15.75" x14ac:dyDescent="0.25">
      <c r="B31" s="2"/>
      <c r="C31" s="2"/>
      <c r="D31" s="2"/>
      <c r="E31" s="2"/>
      <c r="F31" s="2"/>
    </row>
  </sheetData>
  <mergeCells count="15">
    <mergeCell ref="A14:A16"/>
    <mergeCell ref="B1:F1"/>
    <mergeCell ref="B17:F17"/>
    <mergeCell ref="D14:F15"/>
    <mergeCell ref="B2:F2"/>
    <mergeCell ref="C14:C16"/>
    <mergeCell ref="B14:B16"/>
    <mergeCell ref="B3:F3"/>
    <mergeCell ref="B4:F4"/>
    <mergeCell ref="B5:F5"/>
    <mergeCell ref="B13:C13"/>
    <mergeCell ref="B12:C12"/>
    <mergeCell ref="B11:C11"/>
    <mergeCell ref="B7:F7"/>
    <mergeCell ref="B9:F9"/>
  </mergeCells>
  <pageMargins left="0.7" right="0.7" top="0.75" bottom="0.75" header="0.3" footer="0.3"/>
  <pageSetup paperSize="9" scale="9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6" tint="0.59999389629810485"/>
    <pageSetUpPr fitToPage="1"/>
  </sheetPr>
  <dimension ref="A1:M16"/>
  <sheetViews>
    <sheetView zoomScale="118" zoomScaleNormal="118" workbookViewId="0">
      <selection activeCell="B10" sqref="B10"/>
    </sheetView>
  </sheetViews>
  <sheetFormatPr defaultRowHeight="15" x14ac:dyDescent="0.25"/>
  <cols>
    <col min="1" max="1" width="40.85546875" customWidth="1"/>
    <col min="2" max="2" width="13.7109375" customWidth="1"/>
    <col min="3" max="3" width="15.5703125" customWidth="1"/>
    <col min="4" max="4" width="11.28515625" customWidth="1"/>
    <col min="5" max="5" width="16.42578125" customWidth="1"/>
    <col min="6" max="6" width="12.85546875" customWidth="1"/>
    <col min="7" max="7" width="16" customWidth="1"/>
    <col min="8" max="8" width="11.5703125" customWidth="1"/>
    <col min="9" max="9" width="16.5703125" customWidth="1"/>
    <col min="10" max="10" width="11.28515625" customWidth="1"/>
    <col min="11" max="11" width="16.5703125" customWidth="1"/>
    <col min="12" max="12" width="15.140625" customWidth="1"/>
    <col min="13" max="13" width="25.7109375" customWidth="1"/>
  </cols>
  <sheetData>
    <row r="1" spans="1:13" ht="17.25" customHeight="1" x14ac:dyDescent="0.25">
      <c r="A1" s="67" t="s">
        <v>390</v>
      </c>
    </row>
    <row r="2" spans="1:13" ht="15.75" customHeight="1" x14ac:dyDescent="0.25">
      <c r="A2" s="179" t="s">
        <v>179</v>
      </c>
      <c r="B2" s="179" t="s">
        <v>30</v>
      </c>
      <c r="C2" s="179" t="s">
        <v>176</v>
      </c>
      <c r="D2" s="193" t="s">
        <v>49</v>
      </c>
      <c r="E2" s="193"/>
      <c r="F2" s="193"/>
      <c r="G2" s="193"/>
      <c r="H2" s="193"/>
      <c r="I2" s="193"/>
      <c r="J2" s="193"/>
      <c r="K2" s="193"/>
      <c r="L2" s="193"/>
      <c r="M2" s="193"/>
    </row>
    <row r="3" spans="1:13" ht="25.5" customHeight="1" x14ac:dyDescent="0.25">
      <c r="A3" s="180"/>
      <c r="B3" s="180"/>
      <c r="C3" s="180"/>
      <c r="D3" s="195" t="s">
        <v>50</v>
      </c>
      <c r="E3" s="198"/>
      <c r="F3" s="195" t="s">
        <v>51</v>
      </c>
      <c r="G3" s="198"/>
      <c r="H3" s="195" t="s">
        <v>52</v>
      </c>
      <c r="I3" s="198"/>
      <c r="J3" s="195" t="s">
        <v>177</v>
      </c>
      <c r="K3" s="196"/>
      <c r="L3" s="195" t="s">
        <v>228</v>
      </c>
      <c r="M3" s="198"/>
    </row>
    <row r="4" spans="1:13" ht="15" customHeight="1" x14ac:dyDescent="0.25">
      <c r="A4" s="181"/>
      <c r="B4" s="181"/>
      <c r="C4" s="181"/>
      <c r="D4" s="75" t="s">
        <v>9</v>
      </c>
      <c r="E4" s="75" t="s">
        <v>175</v>
      </c>
      <c r="F4" s="75" t="s">
        <v>9</v>
      </c>
      <c r="G4" s="75" t="s">
        <v>175</v>
      </c>
      <c r="H4" s="75" t="s">
        <v>9</v>
      </c>
      <c r="I4" s="75" t="s">
        <v>175</v>
      </c>
      <c r="J4" s="75" t="s">
        <v>9</v>
      </c>
      <c r="K4" s="75" t="s">
        <v>175</v>
      </c>
      <c r="L4" s="75" t="s">
        <v>9</v>
      </c>
      <c r="M4" s="75" t="s">
        <v>175</v>
      </c>
    </row>
    <row r="5" spans="1:13" ht="18.75" customHeight="1" x14ac:dyDescent="0.25">
      <c r="A5" s="195" t="s">
        <v>391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8"/>
    </row>
    <row r="6" spans="1:13" ht="27" customHeight="1" x14ac:dyDescent="0.25">
      <c r="A6" s="35" t="s">
        <v>53</v>
      </c>
      <c r="B6" s="35">
        <v>8</v>
      </c>
      <c r="C6" s="34"/>
      <c r="D6" s="34"/>
      <c r="E6" s="34"/>
      <c r="F6" s="34"/>
      <c r="G6" s="34"/>
      <c r="H6" s="34">
        <v>7</v>
      </c>
      <c r="I6" s="34"/>
      <c r="J6" s="34">
        <v>1</v>
      </c>
      <c r="K6" s="34"/>
      <c r="L6" s="34"/>
      <c r="M6" s="34"/>
    </row>
    <row r="7" spans="1:13" ht="27.75" customHeight="1" x14ac:dyDescent="0.25">
      <c r="A7" s="35" t="s">
        <v>54</v>
      </c>
      <c r="B7" s="35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ht="29.25" customHeight="1" x14ac:dyDescent="0.25">
      <c r="A8" s="35" t="s">
        <v>55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29.25" customHeight="1" x14ac:dyDescent="0.25">
      <c r="A9" s="35" t="s">
        <v>178</v>
      </c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x14ac:dyDescent="0.25">
      <c r="A10" s="35" t="s">
        <v>528</v>
      </c>
      <c r="B10" s="35">
        <v>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x14ac:dyDescent="0.25">
      <c r="A11" s="195" t="s">
        <v>392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1"/>
    </row>
    <row r="12" spans="1:13" ht="25.5" x14ac:dyDescent="0.25">
      <c r="A12" s="35" t="s">
        <v>53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ht="25.5" x14ac:dyDescent="0.25">
      <c r="A13" s="35" t="s">
        <v>54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25.5" x14ac:dyDescent="0.25">
      <c r="A14" s="35" t="s">
        <v>55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x14ac:dyDescent="0.25">
      <c r="A15" s="35" t="s">
        <v>178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x14ac:dyDescent="0.25">
      <c r="A16" s="35" t="s">
        <v>527</v>
      </c>
      <c r="B16" s="35">
        <v>4</v>
      </c>
      <c r="C16" s="36"/>
      <c r="D16" s="36"/>
      <c r="E16" s="36"/>
      <c r="F16" s="36"/>
      <c r="G16" s="36"/>
      <c r="H16" s="36">
        <v>4</v>
      </c>
      <c r="I16" s="36"/>
      <c r="J16" s="36"/>
      <c r="K16" s="36"/>
      <c r="L16" s="36"/>
      <c r="M16" s="36"/>
    </row>
  </sheetData>
  <mergeCells count="11">
    <mergeCell ref="A5:M5"/>
    <mergeCell ref="A11:M11"/>
    <mergeCell ref="A2:A4"/>
    <mergeCell ref="B2:B4"/>
    <mergeCell ref="C2:C4"/>
    <mergeCell ref="D3:E3"/>
    <mergeCell ref="F3:G3"/>
    <mergeCell ref="H3:I3"/>
    <mergeCell ref="J3:K3"/>
    <mergeCell ref="D2:M2"/>
    <mergeCell ref="L3:M3"/>
  </mergeCells>
  <pageMargins left="0.7" right="0.7" top="0.75" bottom="0.75" header="0.3" footer="0.3"/>
  <pageSetup paperSize="9" scale="59" orientation="landscape" horizontalDpi="0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6" tint="0.59999389629810485"/>
    <pageSetUpPr fitToPage="1"/>
  </sheetPr>
  <dimension ref="A1:B11"/>
  <sheetViews>
    <sheetView zoomScaleNormal="100" workbookViewId="0">
      <selection activeCell="B7" sqref="B7"/>
    </sheetView>
  </sheetViews>
  <sheetFormatPr defaultRowHeight="15" x14ac:dyDescent="0.25"/>
  <cols>
    <col min="1" max="1" width="41.5703125" customWidth="1"/>
    <col min="2" max="2" width="118.5703125" customWidth="1"/>
  </cols>
  <sheetData>
    <row r="1" spans="1:2" ht="15.75" x14ac:dyDescent="0.25">
      <c r="A1" s="199" t="s">
        <v>412</v>
      </c>
      <c r="B1" s="199"/>
    </row>
    <row r="2" spans="1:2" ht="32.25" customHeight="1" x14ac:dyDescent="0.25">
      <c r="A2" s="197" t="s">
        <v>180</v>
      </c>
      <c r="B2" s="197"/>
    </row>
    <row r="3" spans="1:2" x14ac:dyDescent="0.25">
      <c r="A3" s="49" t="s">
        <v>147</v>
      </c>
      <c r="B3" s="31" t="s">
        <v>56</v>
      </c>
    </row>
    <row r="4" spans="1:2" x14ac:dyDescent="0.25">
      <c r="A4" s="157" t="s">
        <v>511</v>
      </c>
      <c r="B4" s="30" t="s">
        <v>516</v>
      </c>
    </row>
    <row r="5" spans="1:2" x14ac:dyDescent="0.25">
      <c r="A5" s="157" t="s">
        <v>511</v>
      </c>
      <c r="B5" s="30" t="s">
        <v>517</v>
      </c>
    </row>
    <row r="6" spans="1:2" ht="25.5" x14ac:dyDescent="0.25">
      <c r="A6" s="157" t="s">
        <v>511</v>
      </c>
      <c r="B6" s="30" t="s">
        <v>518</v>
      </c>
    </row>
    <row r="7" spans="1:2" ht="63.75" x14ac:dyDescent="0.25">
      <c r="A7" s="157" t="s">
        <v>511</v>
      </c>
      <c r="B7" s="30" t="s">
        <v>519</v>
      </c>
    </row>
    <row r="8" spans="1:2" ht="25.5" x14ac:dyDescent="0.25">
      <c r="A8" s="30" t="s">
        <v>511</v>
      </c>
      <c r="B8" s="30" t="s">
        <v>515</v>
      </c>
    </row>
    <row r="9" spans="1:2" ht="21.75" customHeight="1" x14ac:dyDescent="0.25">
      <c r="A9" s="212" t="s">
        <v>57</v>
      </c>
      <c r="B9" s="197"/>
    </row>
    <row r="10" spans="1:2" ht="16.5" customHeight="1" x14ac:dyDescent="0.25">
      <c r="A10" s="49" t="s">
        <v>147</v>
      </c>
      <c r="B10" s="31" t="s">
        <v>56</v>
      </c>
    </row>
    <row r="11" spans="1:2" x14ac:dyDescent="0.25">
      <c r="A11" s="30"/>
      <c r="B11" s="30"/>
    </row>
  </sheetData>
  <mergeCells count="3">
    <mergeCell ref="A2:B2"/>
    <mergeCell ref="A9:B9"/>
    <mergeCell ref="A1:B1"/>
  </mergeCells>
  <pageMargins left="0.7" right="0.7" top="0.75" bottom="0.75" header="0.3" footer="0.3"/>
  <pageSetup paperSize="9" scale="83" orientation="landscape" horizontalDpi="0" verticalDpi="0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 tint="0.59999389629810485"/>
    <pageSetUpPr fitToPage="1"/>
  </sheetPr>
  <dimension ref="A1:M19"/>
  <sheetViews>
    <sheetView topLeftCell="A4" zoomScale="118" zoomScaleNormal="118" workbookViewId="0">
      <selection activeCell="D17" sqref="D17"/>
    </sheetView>
  </sheetViews>
  <sheetFormatPr defaultRowHeight="15" x14ac:dyDescent="0.25"/>
  <cols>
    <col min="1" max="1" width="25.7109375" customWidth="1"/>
    <col min="2" max="2" width="35.7109375" customWidth="1"/>
    <col min="3" max="3" width="60.42578125" customWidth="1"/>
    <col min="4" max="4" width="20.7109375" customWidth="1"/>
  </cols>
  <sheetData>
    <row r="1" spans="1:13" ht="31.5" customHeight="1" x14ac:dyDescent="0.25">
      <c r="A1" s="216" t="s">
        <v>413</v>
      </c>
      <c r="B1" s="216"/>
      <c r="C1" s="216"/>
      <c r="D1" s="216"/>
      <c r="E1" s="8"/>
      <c r="F1" s="8"/>
      <c r="G1" s="8"/>
      <c r="H1" s="8"/>
      <c r="I1" s="8"/>
      <c r="J1" s="8"/>
      <c r="K1" s="8"/>
      <c r="L1" s="8"/>
      <c r="M1" s="8"/>
    </row>
    <row r="2" spans="1:13" ht="15.75" x14ac:dyDescent="0.25">
      <c r="A2" s="217" t="s">
        <v>414</v>
      </c>
      <c r="B2" s="217"/>
      <c r="C2" s="217"/>
      <c r="D2" s="217"/>
    </row>
    <row r="3" spans="1:13" ht="18" customHeight="1" x14ac:dyDescent="0.25">
      <c r="A3" s="218" t="s">
        <v>298</v>
      </c>
      <c r="B3" s="218"/>
      <c r="C3" s="218"/>
      <c r="D3" s="218"/>
    </row>
    <row r="4" spans="1:13" ht="45" customHeight="1" x14ac:dyDescent="0.25">
      <c r="A4" s="22" t="s">
        <v>174</v>
      </c>
      <c r="B4" s="22" t="s">
        <v>348</v>
      </c>
      <c r="C4" s="22" t="s">
        <v>181</v>
      </c>
      <c r="D4" s="22" t="s">
        <v>58</v>
      </c>
    </row>
    <row r="5" spans="1:13" x14ac:dyDescent="0.25">
      <c r="A5" s="213" t="s">
        <v>65</v>
      </c>
      <c r="B5" s="214"/>
      <c r="C5" s="214"/>
      <c r="D5" s="215"/>
    </row>
    <row r="6" spans="1:13" ht="76.5" x14ac:dyDescent="0.25">
      <c r="A6" s="74" t="s">
        <v>511</v>
      </c>
      <c r="B6" s="56" t="s">
        <v>236</v>
      </c>
      <c r="C6" s="30" t="s">
        <v>530</v>
      </c>
      <c r="D6" s="74">
        <v>56</v>
      </c>
    </row>
    <row r="7" spans="1:13" ht="51" x14ac:dyDescent="0.25">
      <c r="A7" s="74" t="s">
        <v>511</v>
      </c>
      <c r="B7" s="56" t="s">
        <v>236</v>
      </c>
      <c r="C7" s="30" t="s">
        <v>523</v>
      </c>
      <c r="D7" s="74">
        <v>52</v>
      </c>
    </row>
    <row r="8" spans="1:13" x14ac:dyDescent="0.25">
      <c r="A8" s="27"/>
      <c r="B8" s="56"/>
      <c r="C8" s="40"/>
      <c r="D8" s="30" t="s">
        <v>86</v>
      </c>
    </row>
    <row r="9" spans="1:13" x14ac:dyDescent="0.25">
      <c r="A9" s="39" t="s">
        <v>60</v>
      </c>
      <c r="B9" s="31"/>
      <c r="C9" s="30"/>
      <c r="D9" s="31"/>
    </row>
    <row r="10" spans="1:13" x14ac:dyDescent="0.25">
      <c r="A10" s="213" t="s">
        <v>483</v>
      </c>
      <c r="B10" s="214"/>
      <c r="C10" s="214"/>
      <c r="D10" s="215"/>
    </row>
    <row r="11" spans="1:13" ht="25.5" x14ac:dyDescent="0.25">
      <c r="A11" s="74" t="s">
        <v>511</v>
      </c>
      <c r="B11" s="56" t="s">
        <v>236</v>
      </c>
      <c r="C11" s="30" t="s">
        <v>520</v>
      </c>
      <c r="D11" s="136">
        <v>43</v>
      </c>
    </row>
    <row r="12" spans="1:13" x14ac:dyDescent="0.25">
      <c r="A12" s="74"/>
      <c r="B12" s="56"/>
      <c r="C12" s="136"/>
      <c r="D12" s="136"/>
    </row>
    <row r="13" spans="1:13" x14ac:dyDescent="0.25">
      <c r="A13" s="56"/>
      <c r="B13" s="56"/>
      <c r="C13" s="27"/>
      <c r="D13" s="27"/>
    </row>
    <row r="14" spans="1:13" x14ac:dyDescent="0.25">
      <c r="A14" s="39" t="s">
        <v>60</v>
      </c>
      <c r="B14" s="31"/>
      <c r="C14" s="31"/>
      <c r="D14" s="31"/>
    </row>
    <row r="15" spans="1:13" x14ac:dyDescent="0.25">
      <c r="A15" s="213" t="s">
        <v>481</v>
      </c>
      <c r="B15" s="214"/>
      <c r="C15" s="214"/>
      <c r="D15" s="215"/>
    </row>
    <row r="16" spans="1:13" ht="51" x14ac:dyDescent="0.25">
      <c r="A16" s="30"/>
      <c r="B16" s="56" t="s">
        <v>234</v>
      </c>
      <c r="C16" s="30" t="s">
        <v>529</v>
      </c>
      <c r="D16" s="136">
        <v>47</v>
      </c>
    </row>
    <row r="17" spans="1:4" ht="89.25" x14ac:dyDescent="0.25">
      <c r="A17" s="30"/>
      <c r="B17" s="56" t="s">
        <v>233</v>
      </c>
      <c r="C17" s="30" t="s">
        <v>531</v>
      </c>
      <c r="D17" s="136">
        <v>62</v>
      </c>
    </row>
    <row r="18" spans="1:4" x14ac:dyDescent="0.25">
      <c r="A18" s="27"/>
      <c r="B18" s="56"/>
      <c r="C18" s="40"/>
      <c r="D18" s="30"/>
    </row>
    <row r="19" spans="1:4" x14ac:dyDescent="0.25">
      <c r="A19" s="39" t="s">
        <v>60</v>
      </c>
      <c r="B19" s="31"/>
      <c r="C19" s="41"/>
      <c r="D19" s="41"/>
    </row>
  </sheetData>
  <mergeCells count="6">
    <mergeCell ref="A15:D15"/>
    <mergeCell ref="A1:D1"/>
    <mergeCell ref="A2:D2"/>
    <mergeCell ref="A3:D3"/>
    <mergeCell ref="A5:D5"/>
    <mergeCell ref="A10:D10"/>
  </mergeCells>
  <dataValidations count="1">
    <dataValidation type="list" allowBlank="1" showInputMessage="1" showErrorMessage="1" sqref="B6:B8 B11:B13 B16:B18" xr:uid="{00000000-0002-0000-1500-000000000000}">
      <formula1>Формымероприятий</formula1>
    </dataValidation>
  </dataValidations>
  <pageMargins left="0.7" right="0.7" top="0.75" bottom="0.75" header="0.3" footer="0.3"/>
  <pageSetup paperSize="9" scale="91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6" tint="0.59999389629810485"/>
    <pageSetUpPr fitToPage="1"/>
  </sheetPr>
  <dimension ref="A1:F10"/>
  <sheetViews>
    <sheetView workbookViewId="0">
      <selection activeCell="A8" sqref="A8"/>
    </sheetView>
  </sheetViews>
  <sheetFormatPr defaultRowHeight="15" x14ac:dyDescent="0.25"/>
  <cols>
    <col min="1" max="1" width="30.85546875" customWidth="1"/>
    <col min="2" max="2" width="33.5703125" customWidth="1"/>
    <col min="3" max="3" width="31.7109375" customWidth="1"/>
    <col min="4" max="4" width="32.85546875" customWidth="1"/>
    <col min="5" max="5" width="16.5703125" customWidth="1"/>
    <col min="6" max="6" width="16.7109375" customWidth="1"/>
  </cols>
  <sheetData>
    <row r="1" spans="1:6" ht="17.25" customHeight="1" x14ac:dyDescent="0.25">
      <c r="A1" s="57" t="s">
        <v>393</v>
      </c>
      <c r="B1" s="37"/>
      <c r="C1" s="37"/>
      <c r="D1" s="37"/>
      <c r="E1" s="37"/>
      <c r="F1" s="37"/>
    </row>
    <row r="2" spans="1:6" ht="17.25" customHeight="1" x14ac:dyDescent="0.25">
      <c r="A2" s="121" t="s">
        <v>325</v>
      </c>
      <c r="B2" s="37"/>
      <c r="C2" s="37"/>
      <c r="D2" s="37"/>
      <c r="E2" s="37"/>
      <c r="F2" s="37"/>
    </row>
    <row r="3" spans="1:6" ht="38.25" x14ac:dyDescent="0.25">
      <c r="A3" s="130" t="s">
        <v>330</v>
      </c>
      <c r="B3" s="130" t="s">
        <v>174</v>
      </c>
      <c r="C3" s="130" t="s">
        <v>348</v>
      </c>
      <c r="D3" s="130" t="s">
        <v>181</v>
      </c>
      <c r="E3" s="130" t="s">
        <v>246</v>
      </c>
      <c r="F3" s="130" t="s">
        <v>58</v>
      </c>
    </row>
    <row r="4" spans="1:6" x14ac:dyDescent="0.25">
      <c r="A4" s="195" t="s">
        <v>399</v>
      </c>
      <c r="B4" s="196"/>
      <c r="C4" s="196"/>
      <c r="D4" s="196"/>
      <c r="E4" s="196"/>
      <c r="F4" s="198"/>
    </row>
    <row r="5" spans="1:6" x14ac:dyDescent="0.25">
      <c r="A5" s="30"/>
      <c r="B5" s="30"/>
      <c r="C5" s="30"/>
      <c r="D5" s="30"/>
      <c r="E5" s="30"/>
      <c r="F5" s="30"/>
    </row>
    <row r="6" spans="1:6" x14ac:dyDescent="0.25">
      <c r="A6" s="30"/>
      <c r="B6" s="30"/>
      <c r="C6" s="30"/>
      <c r="D6" s="30"/>
      <c r="E6" s="30"/>
      <c r="F6" s="30"/>
    </row>
    <row r="7" spans="1:6" x14ac:dyDescent="0.25">
      <c r="A7" s="213" t="s">
        <v>400</v>
      </c>
      <c r="B7" s="214"/>
      <c r="C7" s="214"/>
      <c r="D7" s="214"/>
      <c r="E7" s="214"/>
      <c r="F7" s="215"/>
    </row>
    <row r="8" spans="1:6" x14ac:dyDescent="0.25">
      <c r="A8" s="30" t="s">
        <v>402</v>
      </c>
      <c r="B8" s="30"/>
      <c r="C8" s="30" t="s">
        <v>235</v>
      </c>
      <c r="D8" s="30" t="s">
        <v>521</v>
      </c>
      <c r="E8" s="160">
        <v>44727</v>
      </c>
      <c r="F8" s="30" t="s">
        <v>522</v>
      </c>
    </row>
    <row r="9" spans="1:6" ht="63.75" x14ac:dyDescent="0.25">
      <c r="A9" s="30" t="s">
        <v>0</v>
      </c>
      <c r="B9" s="30"/>
      <c r="C9" s="30"/>
      <c r="D9" s="30" t="s">
        <v>525</v>
      </c>
      <c r="E9" s="160">
        <v>44693</v>
      </c>
      <c r="F9" s="30">
        <v>56</v>
      </c>
    </row>
    <row r="10" spans="1:6" ht="76.5" x14ac:dyDescent="0.25">
      <c r="A10" s="30" t="s">
        <v>0</v>
      </c>
      <c r="B10" s="30"/>
      <c r="C10" s="30" t="s">
        <v>236</v>
      </c>
      <c r="D10" s="30" t="s">
        <v>524</v>
      </c>
      <c r="E10" s="160">
        <v>44643</v>
      </c>
      <c r="F10" s="30">
        <v>52</v>
      </c>
    </row>
  </sheetData>
  <mergeCells count="2">
    <mergeCell ref="A4:F4"/>
    <mergeCell ref="A7:F7"/>
  </mergeCells>
  <dataValidations count="2">
    <dataValidation type="list" allowBlank="1" showInputMessage="1" showErrorMessage="1" sqref="C5:C6 C8:C10" xr:uid="{00000000-0002-0000-1600-000000000000}">
      <formula1>Формымероприятий</formula1>
    </dataValidation>
    <dataValidation type="list" allowBlank="1" showInputMessage="1" showErrorMessage="1" sqref="A5:A6 A8:A10" xr:uid="{00000000-0002-0000-1600-000001000000}">
      <formula1>Уровни</formula1>
    </dataValidation>
  </dataValidations>
  <pageMargins left="0.7" right="0.7" top="0.75" bottom="0.75" header="0.3" footer="0.3"/>
  <pageSetup paperSize="9" scale="82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6" tint="0.59999389629810485"/>
    <pageSetUpPr fitToPage="1"/>
  </sheetPr>
  <dimension ref="A1:F9"/>
  <sheetViews>
    <sheetView workbookViewId="0">
      <selection activeCell="A11" sqref="A11"/>
    </sheetView>
  </sheetViews>
  <sheetFormatPr defaultRowHeight="15" x14ac:dyDescent="0.25"/>
  <cols>
    <col min="1" max="1" width="31.7109375" customWidth="1"/>
    <col min="2" max="2" width="33.5703125" customWidth="1"/>
    <col min="3" max="3" width="31.7109375" customWidth="1"/>
    <col min="4" max="4" width="32.85546875" customWidth="1"/>
    <col min="5" max="5" width="19.85546875" customWidth="1"/>
    <col min="6" max="6" width="19.140625" customWidth="1"/>
  </cols>
  <sheetData>
    <row r="1" spans="1:6" ht="18.75" customHeight="1" x14ac:dyDescent="0.25">
      <c r="A1" s="61" t="s">
        <v>394</v>
      </c>
    </row>
    <row r="2" spans="1:6" ht="16.5" customHeight="1" x14ac:dyDescent="0.25">
      <c r="A2" s="120" t="s">
        <v>325</v>
      </c>
    </row>
    <row r="3" spans="1:6" ht="25.5" x14ac:dyDescent="0.25">
      <c r="A3" s="130" t="s">
        <v>330</v>
      </c>
      <c r="B3" s="130" t="s">
        <v>174</v>
      </c>
      <c r="C3" s="130" t="s">
        <v>348</v>
      </c>
      <c r="D3" s="130" t="s">
        <v>181</v>
      </c>
      <c r="E3" s="130" t="s">
        <v>246</v>
      </c>
      <c r="F3" s="130" t="s">
        <v>58</v>
      </c>
    </row>
    <row r="4" spans="1:6" x14ac:dyDescent="0.25">
      <c r="A4" s="195" t="s">
        <v>399</v>
      </c>
      <c r="B4" s="196"/>
      <c r="C4" s="196"/>
      <c r="D4" s="196"/>
      <c r="E4" s="196"/>
      <c r="F4" s="198"/>
    </row>
    <row r="5" spans="1:6" x14ac:dyDescent="0.25">
      <c r="A5" s="30"/>
      <c r="B5" s="30"/>
      <c r="C5" s="30"/>
      <c r="D5" s="30"/>
      <c r="E5" s="30"/>
      <c r="F5" s="30"/>
    </row>
    <row r="6" spans="1:6" x14ac:dyDescent="0.25">
      <c r="A6" s="30"/>
      <c r="B6" s="129"/>
      <c r="C6" s="30"/>
      <c r="D6" s="30"/>
      <c r="E6" s="30"/>
      <c r="F6" s="30"/>
    </row>
    <row r="7" spans="1:6" x14ac:dyDescent="0.25">
      <c r="A7" s="213" t="s">
        <v>400</v>
      </c>
      <c r="B7" s="214"/>
      <c r="C7" s="214"/>
      <c r="D7" s="214"/>
      <c r="E7" s="214"/>
      <c r="F7" s="215"/>
    </row>
    <row r="8" spans="1:6" x14ac:dyDescent="0.25">
      <c r="A8" s="30"/>
      <c r="B8" s="30"/>
      <c r="C8" s="30"/>
      <c r="D8" s="30"/>
      <c r="E8" s="30"/>
      <c r="F8" s="30"/>
    </row>
    <row r="9" spans="1:6" x14ac:dyDescent="0.25">
      <c r="A9" s="30"/>
      <c r="B9" s="30"/>
      <c r="C9" s="30"/>
      <c r="D9" s="30"/>
      <c r="E9" s="30"/>
      <c r="F9" s="30"/>
    </row>
  </sheetData>
  <mergeCells count="2">
    <mergeCell ref="A4:F4"/>
    <mergeCell ref="A7:F7"/>
  </mergeCells>
  <dataValidations count="2">
    <dataValidation type="list" allowBlank="1" showInputMessage="1" showErrorMessage="1" sqref="C5:C6 C8:C9" xr:uid="{00000000-0002-0000-1700-000000000000}">
      <formula1>Формымероприятий</formula1>
    </dataValidation>
    <dataValidation type="list" allowBlank="1" showInputMessage="1" showErrorMessage="1" sqref="A5:A6 A8:A9" xr:uid="{00000000-0002-0000-1700-000001000000}">
      <formula1>Уровни</formula1>
    </dataValidation>
  </dataValidations>
  <pageMargins left="0.7" right="0.7" top="0.75" bottom="0.75" header="0.3" footer="0.3"/>
  <pageSetup paperSize="9" scale="7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6" tint="0.59999389629810485"/>
    <pageSetUpPr fitToPage="1"/>
  </sheetPr>
  <dimension ref="A1:K5"/>
  <sheetViews>
    <sheetView workbookViewId="0">
      <selection activeCell="C5" sqref="C5"/>
    </sheetView>
  </sheetViews>
  <sheetFormatPr defaultRowHeight="15" x14ac:dyDescent="0.25"/>
  <cols>
    <col min="1" max="1" width="15.85546875" customWidth="1"/>
    <col min="2" max="2" width="25.140625" customWidth="1"/>
    <col min="3" max="3" width="25.28515625" customWidth="1"/>
    <col min="4" max="5" width="9.5703125" customWidth="1"/>
  </cols>
  <sheetData>
    <row r="1" spans="1:11" ht="15.75" x14ac:dyDescent="0.25">
      <c r="A1" s="139" t="s">
        <v>463</v>
      </c>
      <c r="B1" s="139"/>
      <c r="C1" s="140"/>
      <c r="D1" s="140"/>
      <c r="E1" s="140"/>
    </row>
    <row r="2" spans="1:11" ht="17.25" customHeight="1" x14ac:dyDescent="0.25">
      <c r="A2" s="219" t="s">
        <v>325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8.75" customHeight="1" x14ac:dyDescent="0.25">
      <c r="A3" s="135"/>
      <c r="B3" s="135" t="s">
        <v>464</v>
      </c>
      <c r="C3" s="135" t="s">
        <v>58</v>
      </c>
    </row>
    <row r="4" spans="1:11" x14ac:dyDescent="0.25">
      <c r="A4" s="142" t="s">
        <v>12</v>
      </c>
      <c r="B4" s="142"/>
      <c r="C4" s="145"/>
    </row>
    <row r="5" spans="1:11" x14ac:dyDescent="0.25">
      <c r="A5" s="142" t="s">
        <v>13</v>
      </c>
      <c r="B5" s="142">
        <v>6</v>
      </c>
      <c r="C5" s="145">
        <v>267</v>
      </c>
    </row>
  </sheetData>
  <mergeCells count="1">
    <mergeCell ref="A2:K2"/>
  </mergeCells>
  <pageMargins left="0.7" right="0.7" top="0.75" bottom="0.75" header="0.3" footer="0.3"/>
  <pageSetup paperSize="9" scale="95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6" tint="0.59999389629810485"/>
    <pageSetUpPr fitToPage="1"/>
  </sheetPr>
  <dimension ref="A1:I5"/>
  <sheetViews>
    <sheetView zoomScale="90" zoomScaleNormal="90" workbookViewId="0">
      <selection activeCell="G3" sqref="G3"/>
    </sheetView>
  </sheetViews>
  <sheetFormatPr defaultRowHeight="15" x14ac:dyDescent="0.25"/>
  <cols>
    <col min="1" max="1" width="26.5703125" customWidth="1"/>
    <col min="2" max="2" width="33.7109375" customWidth="1"/>
    <col min="3" max="3" width="32.42578125" customWidth="1"/>
    <col min="4" max="4" width="32.7109375" customWidth="1"/>
    <col min="5" max="5" width="33" customWidth="1"/>
  </cols>
  <sheetData>
    <row r="1" spans="1:9" ht="33.75" customHeight="1" x14ac:dyDescent="0.25">
      <c r="A1" s="207" t="s">
        <v>484</v>
      </c>
      <c r="B1" s="220"/>
      <c r="C1" s="220"/>
      <c r="D1" s="220"/>
      <c r="E1" s="220"/>
      <c r="I1" s="63"/>
    </row>
    <row r="2" spans="1:9" ht="39" customHeight="1" x14ac:dyDescent="0.25">
      <c r="A2" s="55" t="s">
        <v>147</v>
      </c>
      <c r="B2" s="55" t="s">
        <v>183</v>
      </c>
      <c r="C2" s="55" t="s">
        <v>344</v>
      </c>
      <c r="D2" s="89" t="s">
        <v>486</v>
      </c>
      <c r="E2" s="55" t="s">
        <v>182</v>
      </c>
    </row>
    <row r="3" spans="1:9" ht="102" x14ac:dyDescent="0.25">
      <c r="A3" s="54" t="s">
        <v>534</v>
      </c>
      <c r="B3" s="54" t="s">
        <v>533</v>
      </c>
      <c r="C3" s="54" t="s">
        <v>342</v>
      </c>
      <c r="D3" s="88"/>
      <c r="E3" s="161" t="s">
        <v>532</v>
      </c>
    </row>
    <row r="4" spans="1:9" ht="51" x14ac:dyDescent="0.25">
      <c r="A4" s="161" t="s">
        <v>534</v>
      </c>
      <c r="B4" s="111" t="s">
        <v>533</v>
      </c>
      <c r="C4" s="111" t="s">
        <v>343</v>
      </c>
      <c r="D4" s="162" t="s">
        <v>536</v>
      </c>
      <c r="E4" s="111" t="s">
        <v>535</v>
      </c>
    </row>
    <row r="5" spans="1:9" ht="30" x14ac:dyDescent="0.25">
      <c r="A5" s="161" t="s">
        <v>534</v>
      </c>
      <c r="B5" s="54" t="s">
        <v>538</v>
      </c>
      <c r="C5" s="111" t="s">
        <v>343</v>
      </c>
      <c r="D5" s="162" t="s">
        <v>537</v>
      </c>
      <c r="E5" s="54" t="s">
        <v>539</v>
      </c>
    </row>
  </sheetData>
  <mergeCells count="1">
    <mergeCell ref="A1:E1"/>
  </mergeCells>
  <dataValidations count="1">
    <dataValidation type="list" allowBlank="1" showInputMessage="1" showErrorMessage="1" sqref="C3:C5" xr:uid="{00000000-0002-0000-1900-000000000000}">
      <formula1>Версия</formula1>
    </dataValidation>
  </dataValidations>
  <hyperlinks>
    <hyperlink ref="D4" r:id="rId1" xr:uid="{00000000-0004-0000-1900-000000000000}"/>
    <hyperlink ref="D5" r:id="rId2" xr:uid="{00000000-0004-0000-1900-000001000000}"/>
  </hyperlinks>
  <pageMargins left="0.7" right="0.7" top="0.75" bottom="0.75" header="0.3" footer="0.3"/>
  <pageSetup paperSize="9" scale="84" orientation="landscape" horizontalDpi="0" verticalDpi="0"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6" tint="0.59999389629810485"/>
    <pageSetUpPr fitToPage="1"/>
  </sheetPr>
  <dimension ref="A1:M8"/>
  <sheetViews>
    <sheetView workbookViewId="0">
      <selection activeCell="G7" sqref="G7"/>
    </sheetView>
  </sheetViews>
  <sheetFormatPr defaultRowHeight="15" x14ac:dyDescent="0.25"/>
  <cols>
    <col min="1" max="1" width="23.28515625" customWidth="1"/>
    <col min="2" max="2" width="18.140625" customWidth="1"/>
    <col min="3" max="3" width="19.42578125" customWidth="1"/>
    <col min="4" max="4" width="19.140625" customWidth="1"/>
    <col min="5" max="5" width="18.140625" customWidth="1"/>
    <col min="6" max="6" width="20" customWidth="1"/>
    <col min="7" max="7" width="21" customWidth="1"/>
  </cols>
  <sheetData>
    <row r="1" spans="1:13" ht="16.5" customHeight="1" x14ac:dyDescent="0.25">
      <c r="A1" s="58" t="s">
        <v>395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6.5" customHeight="1" x14ac:dyDescent="0.25">
      <c r="A2" s="102" t="s">
        <v>247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x14ac:dyDescent="0.25">
      <c r="A3" s="197" t="s">
        <v>62</v>
      </c>
      <c r="B3" s="197" t="s">
        <v>12</v>
      </c>
      <c r="C3" s="197"/>
      <c r="D3" s="197"/>
      <c r="E3" s="197" t="s">
        <v>13</v>
      </c>
      <c r="F3" s="197"/>
      <c r="G3" s="197"/>
    </row>
    <row r="4" spans="1:13" ht="33" customHeight="1" x14ac:dyDescent="0.25">
      <c r="A4" s="197"/>
      <c r="B4" s="22" t="s">
        <v>184</v>
      </c>
      <c r="C4" s="22" t="s">
        <v>186</v>
      </c>
      <c r="D4" s="22" t="s">
        <v>185</v>
      </c>
      <c r="E4" s="55" t="s">
        <v>184</v>
      </c>
      <c r="F4" s="55" t="s">
        <v>186</v>
      </c>
      <c r="G4" s="55" t="s">
        <v>185</v>
      </c>
    </row>
    <row r="5" spans="1:13" x14ac:dyDescent="0.2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</row>
    <row r="6" spans="1:13" x14ac:dyDescent="0.25">
      <c r="A6" s="35" t="s">
        <v>0</v>
      </c>
      <c r="B6" s="42"/>
      <c r="C6" s="42"/>
      <c r="D6" s="42"/>
      <c r="E6" s="30"/>
      <c r="F6" s="30"/>
      <c r="G6" s="30"/>
    </row>
    <row r="7" spans="1:13" x14ac:dyDescent="0.25">
      <c r="A7" s="35" t="s">
        <v>61</v>
      </c>
      <c r="B7" s="42"/>
      <c r="C7" s="42"/>
      <c r="D7" s="42"/>
      <c r="E7" s="30">
        <v>1</v>
      </c>
      <c r="F7" s="30">
        <v>4</v>
      </c>
      <c r="G7" s="30">
        <v>0</v>
      </c>
    </row>
    <row r="8" spans="1:13" ht="16.5" customHeight="1" x14ac:dyDescent="0.25">
      <c r="A8" s="35" t="s">
        <v>402</v>
      </c>
      <c r="B8" s="42"/>
      <c r="C8" s="42"/>
      <c r="D8" s="42"/>
      <c r="E8" s="30">
        <v>1</v>
      </c>
      <c r="F8" s="30">
        <v>2</v>
      </c>
      <c r="G8" s="30">
        <v>2</v>
      </c>
    </row>
  </sheetData>
  <mergeCells count="3">
    <mergeCell ref="A3:A4"/>
    <mergeCell ref="B3:D3"/>
    <mergeCell ref="E3:G3"/>
  </mergeCells>
  <pageMargins left="0.7" right="0.7" top="0.75" bottom="0.75" header="0.3" footer="0.3"/>
  <pageSetup paperSize="9" scale="96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6" tint="0.59999389629810485"/>
    <pageSetUpPr fitToPage="1"/>
  </sheetPr>
  <dimension ref="A1:F17"/>
  <sheetViews>
    <sheetView topLeftCell="A7" zoomScale="184" zoomScaleNormal="184" workbookViewId="0">
      <selection activeCell="D9" sqref="D9"/>
    </sheetView>
  </sheetViews>
  <sheetFormatPr defaultRowHeight="15" x14ac:dyDescent="0.25"/>
  <cols>
    <col min="1" max="1" width="24.42578125" customWidth="1"/>
    <col min="2" max="2" width="20.42578125" customWidth="1"/>
    <col min="3" max="3" width="14.28515625" customWidth="1"/>
    <col min="4" max="6" width="27.140625" customWidth="1"/>
  </cols>
  <sheetData>
    <row r="1" spans="1:6" ht="15.75" x14ac:dyDescent="0.25">
      <c r="A1" s="8" t="s">
        <v>396</v>
      </c>
      <c r="B1" s="8"/>
      <c r="D1" s="8"/>
      <c r="E1" s="8"/>
      <c r="F1" s="8"/>
    </row>
    <row r="2" spans="1:6" ht="42" customHeight="1" x14ac:dyDescent="0.25">
      <c r="A2" s="55" t="s">
        <v>147</v>
      </c>
      <c r="B2" s="22" t="s">
        <v>92</v>
      </c>
      <c r="C2" s="135" t="s">
        <v>6</v>
      </c>
      <c r="D2" s="22" t="s">
        <v>93</v>
      </c>
      <c r="E2" s="22" t="s">
        <v>67</v>
      </c>
      <c r="F2" s="55" t="s">
        <v>187</v>
      </c>
    </row>
    <row r="3" spans="1:6" x14ac:dyDescent="0.25">
      <c r="A3" s="193" t="s">
        <v>65</v>
      </c>
      <c r="B3" s="193"/>
      <c r="C3" s="193"/>
      <c r="D3" s="193"/>
      <c r="E3" s="193"/>
      <c r="F3" s="193"/>
    </row>
    <row r="4" spans="1:6" ht="63.75" x14ac:dyDescent="0.25">
      <c r="A4" s="129" t="s">
        <v>543</v>
      </c>
      <c r="B4" s="30" t="s">
        <v>582</v>
      </c>
      <c r="C4" s="30" t="s">
        <v>583</v>
      </c>
      <c r="D4" s="30" t="s">
        <v>579</v>
      </c>
      <c r="E4" s="30" t="s">
        <v>581</v>
      </c>
      <c r="F4" s="30" t="s">
        <v>580</v>
      </c>
    </row>
    <row r="5" spans="1:6" x14ac:dyDescent="0.25">
      <c r="A5" s="129"/>
      <c r="B5" s="154"/>
      <c r="C5" s="129"/>
      <c r="D5" s="129"/>
      <c r="E5" s="129"/>
      <c r="F5" s="154"/>
    </row>
    <row r="6" spans="1:6" x14ac:dyDescent="0.25">
      <c r="A6" s="31"/>
      <c r="B6" s="154"/>
      <c r="C6" s="31"/>
      <c r="D6" s="31"/>
      <c r="E6" s="54"/>
      <c r="F6" s="154"/>
    </row>
    <row r="7" spans="1:6" x14ac:dyDescent="0.25">
      <c r="A7" s="56"/>
      <c r="B7" s="26"/>
      <c r="C7" s="27"/>
      <c r="D7" s="40"/>
      <c r="E7" s="40"/>
      <c r="F7" s="40"/>
    </row>
    <row r="8" spans="1:6" x14ac:dyDescent="0.25">
      <c r="A8" s="193" t="s">
        <v>66</v>
      </c>
      <c r="B8" s="193"/>
      <c r="C8" s="193"/>
      <c r="D8" s="193"/>
      <c r="E8" s="193"/>
      <c r="F8" s="193"/>
    </row>
    <row r="9" spans="1:6" ht="102" x14ac:dyDescent="0.25">
      <c r="A9" s="129" t="s">
        <v>543</v>
      </c>
      <c r="B9" s="154">
        <v>1</v>
      </c>
      <c r="C9" s="129">
        <v>2</v>
      </c>
      <c r="D9" s="30" t="s">
        <v>540</v>
      </c>
      <c r="E9" s="30" t="s">
        <v>541</v>
      </c>
      <c r="F9" s="30" t="s">
        <v>542</v>
      </c>
    </row>
    <row r="10" spans="1:6" x14ac:dyDescent="0.25">
      <c r="A10" s="129"/>
      <c r="B10" s="154"/>
      <c r="C10" s="129"/>
      <c r="D10" s="129"/>
      <c r="E10" s="129"/>
      <c r="F10" s="154"/>
    </row>
    <row r="11" spans="1:6" x14ac:dyDescent="0.25">
      <c r="A11" s="31"/>
      <c r="B11" s="154"/>
      <c r="C11" s="31"/>
      <c r="D11" s="31"/>
      <c r="E11" s="54"/>
      <c r="F11" s="154"/>
    </row>
    <row r="12" spans="1:6" x14ac:dyDescent="0.25">
      <c r="A12" s="56"/>
      <c r="B12" s="56"/>
      <c r="C12" s="27"/>
      <c r="D12" s="27"/>
      <c r="E12" s="56"/>
      <c r="F12" s="56"/>
    </row>
    <row r="13" spans="1:6" x14ac:dyDescent="0.25">
      <c r="A13" s="193" t="s">
        <v>481</v>
      </c>
      <c r="B13" s="193"/>
      <c r="C13" s="193"/>
      <c r="D13" s="193"/>
      <c r="E13" s="193"/>
      <c r="F13" s="193"/>
    </row>
    <row r="14" spans="1:6" x14ac:dyDescent="0.25">
      <c r="A14" s="129"/>
      <c r="B14" s="154"/>
      <c r="C14" s="129"/>
      <c r="D14" s="129"/>
      <c r="E14" s="129"/>
      <c r="F14" s="154"/>
    </row>
    <row r="15" spans="1:6" x14ac:dyDescent="0.25">
      <c r="A15" s="129"/>
      <c r="B15" s="154"/>
      <c r="C15" s="129"/>
      <c r="D15" s="129"/>
      <c r="E15" s="129"/>
      <c r="F15" s="154"/>
    </row>
    <row r="16" spans="1:6" x14ac:dyDescent="0.25">
      <c r="A16" s="31"/>
      <c r="B16" s="154"/>
      <c r="C16" s="31"/>
      <c r="D16" s="31"/>
      <c r="E16" s="54"/>
      <c r="F16" s="154"/>
    </row>
    <row r="17" spans="1:6" x14ac:dyDescent="0.25">
      <c r="A17" s="56"/>
      <c r="B17" s="56"/>
      <c r="C17" s="27"/>
      <c r="D17" s="27"/>
      <c r="E17" s="56"/>
      <c r="F17" s="56"/>
    </row>
  </sheetData>
  <mergeCells count="3">
    <mergeCell ref="A3:F3"/>
    <mergeCell ref="A8:F8"/>
    <mergeCell ref="A13:F13"/>
  </mergeCells>
  <pageMargins left="0.7" right="0.7" top="0.75" bottom="0.75" header="0.3" footer="0.3"/>
  <pageSetup paperSize="9" scale="95" orientation="landscape" horizontalDpi="0" verticalDpi="0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7" tint="0.59999389629810485"/>
    <pageSetUpPr fitToPage="1"/>
  </sheetPr>
  <dimension ref="A1:AA23"/>
  <sheetViews>
    <sheetView topLeftCell="B1" zoomScale="89" zoomScaleNormal="89" workbookViewId="0">
      <selection activeCell="Q24" sqref="Q24"/>
    </sheetView>
  </sheetViews>
  <sheetFormatPr defaultRowHeight="15" x14ac:dyDescent="0.25"/>
  <cols>
    <col min="1" max="1" width="24.42578125" customWidth="1"/>
    <col min="2" max="13" width="11.7109375" customWidth="1"/>
    <col min="14" max="15" width="12.7109375" customWidth="1"/>
    <col min="16" max="16" width="10.85546875" customWidth="1"/>
  </cols>
  <sheetData>
    <row r="1" spans="1:27" ht="15.75" x14ac:dyDescent="0.25">
      <c r="A1" s="222" t="s">
        <v>91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</row>
    <row r="2" spans="1:27" ht="20.25" customHeight="1" x14ac:dyDescent="0.25">
      <c r="A2" s="207" t="s">
        <v>467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5" customHeight="1" x14ac:dyDescent="0.25">
      <c r="A3" s="223" t="s">
        <v>68</v>
      </c>
      <c r="B3" s="226" t="s">
        <v>69</v>
      </c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7"/>
    </row>
    <row r="4" spans="1:27" ht="15" customHeight="1" x14ac:dyDescent="0.25">
      <c r="A4" s="224"/>
      <c r="B4" s="226" t="s">
        <v>299</v>
      </c>
      <c r="C4" s="227"/>
      <c r="D4" s="226" t="s">
        <v>354</v>
      </c>
      <c r="E4" s="227"/>
      <c r="F4" s="226" t="s">
        <v>355</v>
      </c>
      <c r="G4" s="227"/>
      <c r="H4" s="226" t="s">
        <v>188</v>
      </c>
      <c r="I4" s="227"/>
      <c r="J4" s="226" t="s">
        <v>189</v>
      </c>
      <c r="K4" s="227"/>
      <c r="L4" s="226" t="s">
        <v>190</v>
      </c>
      <c r="M4" s="227"/>
    </row>
    <row r="5" spans="1:27" ht="15" customHeight="1" x14ac:dyDescent="0.25">
      <c r="A5" s="225"/>
      <c r="B5" s="73" t="s">
        <v>12</v>
      </c>
      <c r="C5" s="73" t="s">
        <v>13</v>
      </c>
      <c r="D5" s="73" t="s">
        <v>12</v>
      </c>
      <c r="E5" s="73" t="s">
        <v>13</v>
      </c>
      <c r="F5" s="94" t="s">
        <v>12</v>
      </c>
      <c r="G5" s="94" t="s">
        <v>13</v>
      </c>
      <c r="H5" s="73" t="s">
        <v>12</v>
      </c>
      <c r="I5" s="73" t="s">
        <v>13</v>
      </c>
      <c r="J5" s="73" t="s">
        <v>12</v>
      </c>
      <c r="K5" s="73" t="s">
        <v>13</v>
      </c>
      <c r="L5" s="73" t="s">
        <v>12</v>
      </c>
      <c r="M5" s="73" t="s">
        <v>13</v>
      </c>
    </row>
    <row r="6" spans="1:27" ht="15" customHeight="1" x14ac:dyDescent="0.25">
      <c r="A6" s="221" t="s">
        <v>465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</row>
    <row r="7" spans="1:27" ht="15" customHeight="1" x14ac:dyDescent="0.25">
      <c r="A7" s="35" t="s">
        <v>73</v>
      </c>
      <c r="B7" s="138"/>
      <c r="C7" s="138"/>
      <c r="D7" s="138"/>
      <c r="E7" s="138"/>
      <c r="F7" s="138"/>
      <c r="G7" s="138">
        <v>69</v>
      </c>
      <c r="H7" s="138"/>
      <c r="I7" s="138">
        <v>66</v>
      </c>
      <c r="J7" s="138"/>
      <c r="K7" s="138">
        <v>30</v>
      </c>
      <c r="L7" s="138"/>
      <c r="M7" s="138"/>
    </row>
    <row r="8" spans="1:27" ht="15" customHeight="1" x14ac:dyDescent="0.25">
      <c r="A8" s="35" t="s">
        <v>71</v>
      </c>
      <c r="B8" s="138"/>
      <c r="C8" s="138"/>
      <c r="D8" s="138"/>
      <c r="E8" s="138"/>
      <c r="F8" s="138"/>
      <c r="G8" s="138"/>
      <c r="H8" s="138"/>
      <c r="I8" s="138">
        <v>70</v>
      </c>
      <c r="J8" s="138"/>
      <c r="K8" s="138">
        <v>65</v>
      </c>
      <c r="L8" s="138"/>
      <c r="M8" s="138"/>
    </row>
    <row r="9" spans="1:27" ht="15" customHeight="1" x14ac:dyDescent="0.25">
      <c r="A9" s="35" t="s">
        <v>72</v>
      </c>
      <c r="B9" s="138"/>
      <c r="C9" s="138"/>
      <c r="D9" s="138"/>
      <c r="E9" s="138"/>
      <c r="F9" s="138"/>
      <c r="G9" s="138"/>
      <c r="H9" s="138"/>
      <c r="I9" s="138"/>
      <c r="J9" s="138"/>
      <c r="K9" s="138">
        <v>30</v>
      </c>
      <c r="L9" s="138"/>
      <c r="M9" s="138"/>
    </row>
    <row r="10" spans="1:27" ht="15" customHeight="1" x14ac:dyDescent="0.25">
      <c r="A10" s="35" t="s">
        <v>74</v>
      </c>
      <c r="B10" s="138"/>
      <c r="C10" s="138"/>
      <c r="D10" s="138"/>
      <c r="E10" s="138"/>
      <c r="F10" s="138"/>
      <c r="G10" s="138">
        <v>15</v>
      </c>
      <c r="H10" s="138"/>
      <c r="I10" s="138">
        <v>15</v>
      </c>
      <c r="J10" s="138"/>
      <c r="K10" s="138"/>
      <c r="L10" s="138"/>
      <c r="M10" s="138"/>
    </row>
    <row r="11" spans="1:27" ht="15" customHeight="1" x14ac:dyDescent="0.25">
      <c r="A11" s="35" t="s">
        <v>75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</row>
    <row r="12" spans="1:27" ht="15" customHeight="1" x14ac:dyDescent="0.25">
      <c r="A12" s="35" t="s">
        <v>248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</row>
    <row r="13" spans="1:27" ht="15" customHeight="1" x14ac:dyDescent="0.25">
      <c r="A13" s="213" t="s">
        <v>466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5"/>
    </row>
    <row r="14" spans="1:27" x14ac:dyDescent="0.25">
      <c r="A14" s="35" t="s">
        <v>73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27" x14ac:dyDescent="0.25">
      <c r="A15" s="35" t="s">
        <v>71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27" x14ac:dyDescent="0.25">
      <c r="A16" s="35" t="s">
        <v>72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3" x14ac:dyDescent="0.25">
      <c r="A17" s="35" t="s">
        <v>74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13" x14ac:dyDescent="0.25">
      <c r="A18" s="35" t="s">
        <v>75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x14ac:dyDescent="0.25">
      <c r="A19" s="35" t="s">
        <v>248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3" spans="1:13" ht="15.75" x14ac:dyDescent="0.25">
      <c r="F23" s="66"/>
    </row>
  </sheetData>
  <mergeCells count="12">
    <mergeCell ref="A6:M6"/>
    <mergeCell ref="A13:M13"/>
    <mergeCell ref="A1:Q1"/>
    <mergeCell ref="A3:A5"/>
    <mergeCell ref="B4:C4"/>
    <mergeCell ref="D4:E4"/>
    <mergeCell ref="H4:I4"/>
    <mergeCell ref="J4:K4"/>
    <mergeCell ref="L4:M4"/>
    <mergeCell ref="B3:M3"/>
    <mergeCell ref="A2:M2"/>
    <mergeCell ref="F4:G4"/>
  </mergeCells>
  <pageMargins left="0.7" right="0.7" top="0.75" bottom="0.75" header="0.3" footer="0.3"/>
  <pageSetup paperSize="9" scale="6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59999389629810485"/>
    <pageSetUpPr fitToPage="1"/>
  </sheetPr>
  <dimension ref="A1:D5"/>
  <sheetViews>
    <sheetView zoomScaleNormal="100" workbookViewId="0">
      <selection activeCell="D10" sqref="D10"/>
    </sheetView>
  </sheetViews>
  <sheetFormatPr defaultRowHeight="15" x14ac:dyDescent="0.25"/>
  <cols>
    <col min="1" max="1" width="4.7109375" customWidth="1"/>
    <col min="2" max="2" width="63.85546875" customWidth="1"/>
    <col min="3" max="3" width="42.28515625" customWidth="1"/>
    <col min="4" max="4" width="41.85546875" customWidth="1"/>
  </cols>
  <sheetData>
    <row r="1" spans="1:4" ht="15.75" x14ac:dyDescent="0.25">
      <c r="A1" s="100" t="s">
        <v>294</v>
      </c>
      <c r="B1" s="100"/>
      <c r="C1" s="100"/>
      <c r="D1" s="100"/>
    </row>
    <row r="2" spans="1:4" ht="27.75" customHeight="1" x14ac:dyDescent="0.25">
      <c r="A2" s="89" t="s">
        <v>207</v>
      </c>
      <c r="B2" s="25" t="s">
        <v>146</v>
      </c>
      <c r="C2" s="89" t="s">
        <v>323</v>
      </c>
      <c r="D2" s="89" t="s">
        <v>460</v>
      </c>
    </row>
    <row r="3" spans="1:4" ht="15.75" customHeight="1" x14ac:dyDescent="0.25">
      <c r="A3" s="51" t="s">
        <v>46</v>
      </c>
      <c r="B3" s="56" t="s">
        <v>293</v>
      </c>
      <c r="C3" s="25"/>
      <c r="D3" s="25"/>
    </row>
    <row r="4" spans="1:4" ht="14.25" customHeight="1" x14ac:dyDescent="0.25">
      <c r="A4" s="113" t="s">
        <v>47</v>
      </c>
      <c r="B4" s="56" t="s">
        <v>453</v>
      </c>
      <c r="C4" s="26" t="s">
        <v>507</v>
      </c>
      <c r="D4" s="26" t="s">
        <v>585</v>
      </c>
    </row>
    <row r="5" spans="1:4" ht="15.75" customHeight="1" x14ac:dyDescent="0.25">
      <c r="A5" s="34" t="s">
        <v>105</v>
      </c>
      <c r="B5" s="56" t="s">
        <v>452</v>
      </c>
      <c r="C5" s="26"/>
      <c r="D5" s="26"/>
    </row>
  </sheetData>
  <pageMargins left="0.7" right="0.7" top="0.75" bottom="0.75" header="0.3" footer="0.3"/>
  <pageSetup paperSize="9" scale="87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7" tint="0.59999389629810485"/>
    <pageSetUpPr fitToPage="1"/>
  </sheetPr>
  <dimension ref="A1:I9"/>
  <sheetViews>
    <sheetView workbookViewId="0">
      <selection activeCell="I12" sqref="I12"/>
    </sheetView>
  </sheetViews>
  <sheetFormatPr defaultRowHeight="15" x14ac:dyDescent="0.25"/>
  <cols>
    <col min="1" max="1" width="25.5703125" customWidth="1"/>
    <col min="2" max="2" width="20.42578125" customWidth="1"/>
    <col min="3" max="3" width="19.140625" customWidth="1"/>
    <col min="4" max="7" width="11.7109375" customWidth="1"/>
    <col min="8" max="8" width="17.140625" customWidth="1"/>
    <col min="9" max="9" width="16.5703125" customWidth="1"/>
  </cols>
  <sheetData>
    <row r="1" spans="1:9" ht="15.75" x14ac:dyDescent="0.25">
      <c r="A1" s="199" t="s">
        <v>487</v>
      </c>
      <c r="B1" s="199"/>
      <c r="C1" s="199"/>
      <c r="D1" s="199"/>
      <c r="E1" s="199"/>
      <c r="F1" s="199"/>
      <c r="G1" s="199"/>
      <c r="H1" s="199"/>
    </row>
    <row r="2" spans="1:9" ht="43.5" customHeight="1" x14ac:dyDescent="0.25">
      <c r="A2" s="197" t="s">
        <v>68</v>
      </c>
      <c r="B2" s="195" t="s">
        <v>503</v>
      </c>
      <c r="C2" s="198"/>
      <c r="D2" s="197" t="s">
        <v>468</v>
      </c>
      <c r="E2" s="197"/>
      <c r="F2" s="221" t="s">
        <v>469</v>
      </c>
      <c r="G2" s="221"/>
      <c r="H2" s="229" t="s">
        <v>77</v>
      </c>
      <c r="I2" s="229" t="s">
        <v>191</v>
      </c>
    </row>
    <row r="3" spans="1:9" ht="12" customHeight="1" x14ac:dyDescent="0.25">
      <c r="A3" s="197"/>
      <c r="B3" s="137" t="s">
        <v>12</v>
      </c>
      <c r="C3" s="137" t="s">
        <v>13</v>
      </c>
      <c r="D3" s="22" t="s">
        <v>12</v>
      </c>
      <c r="E3" s="22" t="s">
        <v>13</v>
      </c>
      <c r="F3" s="22" t="s">
        <v>12</v>
      </c>
      <c r="G3" s="22" t="s">
        <v>13</v>
      </c>
      <c r="H3" s="230"/>
      <c r="I3" s="230"/>
    </row>
    <row r="4" spans="1:9" x14ac:dyDescent="0.25">
      <c r="A4" s="35" t="s">
        <v>73</v>
      </c>
      <c r="B4" s="35"/>
      <c r="C4" s="35">
        <v>3</v>
      </c>
      <c r="D4" s="30"/>
      <c r="E4" s="30">
        <v>3</v>
      </c>
      <c r="F4" s="30"/>
      <c r="G4" s="30">
        <v>0</v>
      </c>
      <c r="H4" s="32">
        <f t="shared" ref="H4:H9" si="0">E4+D4</f>
        <v>3</v>
      </c>
      <c r="I4" s="32">
        <f t="shared" ref="I4:I9" si="1">F4+G4</f>
        <v>0</v>
      </c>
    </row>
    <row r="5" spans="1:9" x14ac:dyDescent="0.25">
      <c r="A5" s="35" t="s">
        <v>71</v>
      </c>
      <c r="B5" s="35"/>
      <c r="C5" s="35">
        <v>3</v>
      </c>
      <c r="D5" s="30"/>
      <c r="E5" s="30">
        <v>3</v>
      </c>
      <c r="F5" s="30"/>
      <c r="G5" s="30">
        <v>0</v>
      </c>
      <c r="H5" s="32">
        <f t="shared" si="0"/>
        <v>3</v>
      </c>
      <c r="I5" s="32">
        <f t="shared" si="1"/>
        <v>0</v>
      </c>
    </row>
    <row r="6" spans="1:9" x14ac:dyDescent="0.25">
      <c r="A6" s="35" t="s">
        <v>72</v>
      </c>
      <c r="B6" s="35"/>
      <c r="C6" s="35">
        <v>2</v>
      </c>
      <c r="D6" s="30"/>
      <c r="E6" s="30">
        <v>2</v>
      </c>
      <c r="F6" s="30"/>
      <c r="G6" s="30">
        <v>0</v>
      </c>
      <c r="H6" s="32">
        <f t="shared" si="0"/>
        <v>2</v>
      </c>
      <c r="I6" s="32">
        <f t="shared" si="1"/>
        <v>0</v>
      </c>
    </row>
    <row r="7" spans="1:9" x14ac:dyDescent="0.25">
      <c r="A7" s="35" t="s">
        <v>74</v>
      </c>
      <c r="B7" s="35"/>
      <c r="C7" s="35">
        <v>3</v>
      </c>
      <c r="D7" s="30"/>
      <c r="E7" s="30">
        <v>3</v>
      </c>
      <c r="F7" s="30"/>
      <c r="G7" s="30">
        <v>0</v>
      </c>
      <c r="H7" s="32">
        <f t="shared" si="0"/>
        <v>3</v>
      </c>
      <c r="I7" s="32">
        <f t="shared" si="1"/>
        <v>0</v>
      </c>
    </row>
    <row r="8" spans="1:9" x14ac:dyDescent="0.25">
      <c r="A8" s="35" t="s">
        <v>75</v>
      </c>
      <c r="B8" s="35"/>
      <c r="C8" s="35"/>
      <c r="D8" s="30"/>
      <c r="E8" s="30"/>
      <c r="F8" s="30"/>
      <c r="G8" s="30"/>
      <c r="H8" s="32">
        <f t="shared" si="0"/>
        <v>0</v>
      </c>
      <c r="I8" s="32">
        <f t="shared" si="1"/>
        <v>0</v>
      </c>
    </row>
    <row r="9" spans="1:9" x14ac:dyDescent="0.25">
      <c r="A9" s="35" t="s">
        <v>248</v>
      </c>
      <c r="B9" s="35"/>
      <c r="C9" s="35"/>
      <c r="D9" s="30"/>
      <c r="E9" s="30"/>
      <c r="F9" s="30"/>
      <c r="G9" s="30"/>
      <c r="H9" s="32">
        <f t="shared" si="0"/>
        <v>0</v>
      </c>
      <c r="I9" s="32">
        <f t="shared" si="1"/>
        <v>0</v>
      </c>
    </row>
  </sheetData>
  <mergeCells count="7">
    <mergeCell ref="I2:I3"/>
    <mergeCell ref="H2:H3"/>
    <mergeCell ref="F2:G2"/>
    <mergeCell ref="A1:H1"/>
    <mergeCell ref="A2:A3"/>
    <mergeCell ref="D2:E2"/>
    <mergeCell ref="B2:C2"/>
  </mergeCells>
  <pageMargins left="0.7" right="0.7" top="0.75" bottom="0.75" header="0.3" footer="0.3"/>
  <pageSetup paperSize="9" scale="92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7" tint="0.59999389629810485"/>
    <pageSetUpPr fitToPage="1"/>
  </sheetPr>
  <dimension ref="A1:J9"/>
  <sheetViews>
    <sheetView workbookViewId="0">
      <selection activeCell="C11" sqref="C11"/>
    </sheetView>
  </sheetViews>
  <sheetFormatPr defaultRowHeight="15" x14ac:dyDescent="0.25"/>
  <cols>
    <col min="1" max="1" width="29.140625" customWidth="1"/>
    <col min="2" max="2" width="28.140625" customWidth="1"/>
    <col min="3" max="3" width="25.28515625" customWidth="1"/>
    <col min="4" max="4" width="15.7109375" customWidth="1"/>
    <col min="5" max="5" width="14.85546875" customWidth="1"/>
    <col min="6" max="6" width="14.5703125" customWidth="1"/>
    <col min="7" max="7" width="14.42578125" customWidth="1"/>
  </cols>
  <sheetData>
    <row r="1" spans="1:10" ht="35.25" customHeight="1" x14ac:dyDescent="0.25">
      <c r="A1" s="207" t="s">
        <v>504</v>
      </c>
      <c r="B1" s="207"/>
      <c r="C1" s="207"/>
      <c r="D1" s="207"/>
      <c r="E1" s="207"/>
      <c r="F1" s="207"/>
      <c r="G1" s="207"/>
      <c r="H1" s="114"/>
      <c r="I1" s="114"/>
      <c r="J1" s="114"/>
    </row>
    <row r="2" spans="1:10" ht="30.75" customHeight="1" x14ac:dyDescent="0.25">
      <c r="A2" s="197" t="s">
        <v>68</v>
      </c>
      <c r="B2" s="195" t="s">
        <v>505</v>
      </c>
      <c r="C2" s="198"/>
      <c r="D2" s="197" t="s">
        <v>80</v>
      </c>
      <c r="E2" s="197"/>
      <c r="F2" s="197" t="s">
        <v>144</v>
      </c>
      <c r="G2" s="197"/>
    </row>
    <row r="3" spans="1:10" ht="12" customHeight="1" x14ac:dyDescent="0.25">
      <c r="A3" s="197"/>
      <c r="B3" s="137" t="s">
        <v>12</v>
      </c>
      <c r="C3" s="137" t="s">
        <v>13</v>
      </c>
      <c r="D3" s="146" t="s">
        <v>12</v>
      </c>
      <c r="E3" s="146" t="s">
        <v>13</v>
      </c>
      <c r="F3" s="137" t="s">
        <v>12</v>
      </c>
      <c r="G3" s="137" t="s">
        <v>13</v>
      </c>
    </row>
    <row r="4" spans="1:10" x14ac:dyDescent="0.25">
      <c r="A4" s="35" t="s">
        <v>73</v>
      </c>
      <c r="B4" s="35"/>
      <c r="C4" s="35"/>
      <c r="D4" s="35"/>
      <c r="E4" s="35"/>
      <c r="F4" s="30"/>
      <c r="G4" s="30"/>
    </row>
    <row r="5" spans="1:10" x14ac:dyDescent="0.25">
      <c r="A5" s="35" t="s">
        <v>71</v>
      </c>
      <c r="B5" s="35"/>
      <c r="C5" s="35"/>
      <c r="D5" s="35"/>
      <c r="E5" s="35"/>
      <c r="F5" s="30"/>
      <c r="G5" s="30"/>
    </row>
    <row r="6" spans="1:10" x14ac:dyDescent="0.25">
      <c r="A6" s="35" t="s">
        <v>72</v>
      </c>
      <c r="B6" s="35"/>
      <c r="C6" s="35"/>
      <c r="D6" s="35"/>
      <c r="E6" s="35"/>
      <c r="F6" s="30"/>
      <c r="G6" s="30"/>
    </row>
    <row r="7" spans="1:10" x14ac:dyDescent="0.25">
      <c r="A7" s="35" t="s">
        <v>74</v>
      </c>
      <c r="B7" s="35"/>
      <c r="C7" s="35"/>
      <c r="D7" s="35"/>
      <c r="E7" s="35"/>
      <c r="F7" s="30"/>
      <c r="G7" s="30"/>
    </row>
    <row r="8" spans="1:10" x14ac:dyDescent="0.25">
      <c r="A8" s="35" t="s">
        <v>75</v>
      </c>
      <c r="B8" s="35"/>
      <c r="C8" s="35"/>
      <c r="D8" s="35"/>
      <c r="E8" s="35"/>
      <c r="F8" s="30"/>
      <c r="G8" s="30"/>
    </row>
    <row r="9" spans="1:10" x14ac:dyDescent="0.25">
      <c r="A9" s="35" t="s">
        <v>248</v>
      </c>
      <c r="B9" s="35"/>
      <c r="C9" s="35"/>
      <c r="D9" s="35"/>
      <c r="E9" s="35"/>
      <c r="F9" s="30"/>
      <c r="G9" s="30"/>
    </row>
  </sheetData>
  <mergeCells count="5">
    <mergeCell ref="A1:G1"/>
    <mergeCell ref="A2:A3"/>
    <mergeCell ref="B2:C2"/>
    <mergeCell ref="D2:E2"/>
    <mergeCell ref="F2:G2"/>
  </mergeCells>
  <pageMargins left="0.7" right="0.7" top="0.75" bottom="0.75" header="0.3" footer="0.3"/>
  <pageSetup paperSize="9" scale="94"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7" tint="0.59999389629810485"/>
    <pageSetUpPr fitToPage="1"/>
  </sheetPr>
  <dimension ref="A1:D7"/>
  <sheetViews>
    <sheetView workbookViewId="0">
      <selection activeCell="B10" sqref="B10"/>
    </sheetView>
  </sheetViews>
  <sheetFormatPr defaultRowHeight="15" x14ac:dyDescent="0.25"/>
  <cols>
    <col min="1" max="1" width="24.42578125" customWidth="1"/>
    <col min="2" max="2" width="36.7109375" customWidth="1"/>
    <col min="3" max="3" width="24.140625" customWidth="1"/>
    <col min="4" max="4" width="38.28515625" customWidth="1"/>
  </cols>
  <sheetData>
    <row r="1" spans="1:4" ht="15.75" x14ac:dyDescent="0.25">
      <c r="A1" s="139" t="s">
        <v>250</v>
      </c>
      <c r="B1" s="140"/>
      <c r="C1" s="140"/>
      <c r="D1" s="140"/>
    </row>
    <row r="2" spans="1:4" ht="13.5" customHeight="1" x14ac:dyDescent="0.25">
      <c r="A2" s="231" t="s">
        <v>12</v>
      </c>
      <c r="B2" s="232"/>
      <c r="C2" s="231" t="s">
        <v>13</v>
      </c>
      <c r="D2" s="233"/>
    </row>
    <row r="3" spans="1:4" ht="27.75" customHeight="1" x14ac:dyDescent="0.25">
      <c r="A3" s="135" t="s">
        <v>251</v>
      </c>
      <c r="B3" s="135" t="s">
        <v>261</v>
      </c>
      <c r="C3" s="135" t="s">
        <v>252</v>
      </c>
      <c r="D3" s="135" t="s">
        <v>261</v>
      </c>
    </row>
    <row r="4" spans="1:4" x14ac:dyDescent="0.25">
      <c r="A4" s="141"/>
      <c r="B4" s="141"/>
      <c r="C4" s="141"/>
      <c r="D4" s="141"/>
    </row>
    <row r="5" spans="1:4" x14ac:dyDescent="0.25">
      <c r="A5" s="141"/>
      <c r="B5" s="141"/>
      <c r="C5" s="141"/>
      <c r="D5" s="141"/>
    </row>
    <row r="6" spans="1:4" x14ac:dyDescent="0.25">
      <c r="A6" s="141"/>
      <c r="B6" s="141"/>
      <c r="C6" s="141"/>
      <c r="D6" s="141"/>
    </row>
    <row r="7" spans="1:4" x14ac:dyDescent="0.25">
      <c r="A7" s="141"/>
      <c r="B7" s="141"/>
      <c r="C7" s="141"/>
      <c r="D7" s="141"/>
    </row>
  </sheetData>
  <mergeCells count="2">
    <mergeCell ref="A2:B2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7" tint="0.59999389629810485"/>
    <pageSetUpPr fitToPage="1"/>
  </sheetPr>
  <dimension ref="A1:J8"/>
  <sheetViews>
    <sheetView topLeftCell="C1" workbookViewId="0">
      <selection activeCell="J14" sqref="J14"/>
    </sheetView>
  </sheetViews>
  <sheetFormatPr defaultRowHeight="15" x14ac:dyDescent="0.25"/>
  <cols>
    <col min="1" max="1" width="24" customWidth="1"/>
    <col min="2" max="2" width="30.85546875" customWidth="1"/>
    <col min="3" max="3" width="24.28515625" customWidth="1"/>
    <col min="4" max="4" width="11.5703125" customWidth="1"/>
    <col min="5" max="5" width="11" customWidth="1"/>
    <col min="6" max="6" width="24.140625" customWidth="1"/>
    <col min="7" max="7" width="31" customWidth="1"/>
    <col min="8" max="8" width="25.42578125" customWidth="1"/>
    <col min="9" max="9" width="11.42578125" customWidth="1"/>
    <col min="10" max="10" width="11.7109375" customWidth="1"/>
  </cols>
  <sheetData>
    <row r="1" spans="1:10" ht="15.75" x14ac:dyDescent="0.25">
      <c r="A1" s="139" t="s">
        <v>433</v>
      </c>
      <c r="B1" s="139"/>
      <c r="C1" s="139"/>
      <c r="D1" s="139"/>
      <c r="E1" s="140"/>
      <c r="F1" s="140"/>
      <c r="G1" s="140"/>
      <c r="H1" s="140"/>
    </row>
    <row r="2" spans="1:10" ht="15.75" x14ac:dyDescent="0.25">
      <c r="A2" s="147" t="s">
        <v>470</v>
      </c>
      <c r="B2" s="139"/>
      <c r="C2" s="139"/>
      <c r="D2" s="139"/>
      <c r="E2" s="140"/>
      <c r="F2" s="140"/>
      <c r="G2" s="140"/>
      <c r="H2" s="140"/>
    </row>
    <row r="3" spans="1:10" ht="13.5" customHeight="1" x14ac:dyDescent="0.25">
      <c r="A3" s="231" t="s">
        <v>12</v>
      </c>
      <c r="B3" s="232"/>
      <c r="C3" s="232"/>
      <c r="D3" s="232"/>
      <c r="E3" s="232"/>
      <c r="F3" s="234" t="s">
        <v>13</v>
      </c>
      <c r="G3" s="234"/>
      <c r="H3" s="234"/>
      <c r="I3" s="234"/>
      <c r="J3" s="234"/>
    </row>
    <row r="4" spans="1:10" ht="36" customHeight="1" x14ac:dyDescent="0.25">
      <c r="A4" s="135" t="s">
        <v>251</v>
      </c>
      <c r="B4" s="135" t="s">
        <v>425</v>
      </c>
      <c r="C4" s="135" t="s">
        <v>424</v>
      </c>
      <c r="D4" s="143" t="s">
        <v>144</v>
      </c>
      <c r="E4" s="143" t="s">
        <v>426</v>
      </c>
      <c r="F4" s="144" t="s">
        <v>252</v>
      </c>
      <c r="G4" s="143" t="s">
        <v>425</v>
      </c>
      <c r="H4" s="144" t="s">
        <v>424</v>
      </c>
      <c r="I4" s="143" t="s">
        <v>144</v>
      </c>
      <c r="J4" s="143" t="s">
        <v>426</v>
      </c>
    </row>
    <row r="5" spans="1:10" ht="25.5" x14ac:dyDescent="0.25">
      <c r="A5" s="141"/>
      <c r="B5" s="141"/>
      <c r="C5" s="141"/>
      <c r="D5" s="141"/>
      <c r="E5" s="141"/>
      <c r="F5" s="141" t="s">
        <v>511</v>
      </c>
      <c r="G5" s="141" t="s">
        <v>427</v>
      </c>
      <c r="H5" s="141" t="s">
        <v>526</v>
      </c>
      <c r="I5" s="24">
        <v>45</v>
      </c>
      <c r="J5" s="24">
        <v>1</v>
      </c>
    </row>
    <row r="6" spans="1:10" x14ac:dyDescent="0.25">
      <c r="A6" s="141"/>
      <c r="B6" s="141"/>
      <c r="C6" s="141"/>
      <c r="D6" s="141"/>
      <c r="E6" s="141"/>
      <c r="F6" s="141"/>
      <c r="G6" s="141"/>
      <c r="H6" s="141"/>
      <c r="I6" s="24"/>
      <c r="J6" s="24"/>
    </row>
    <row r="7" spans="1:10" x14ac:dyDescent="0.25">
      <c r="A7" s="141"/>
      <c r="B7" s="141"/>
      <c r="C7" s="141"/>
      <c r="D7" s="141"/>
      <c r="E7" s="141"/>
      <c r="F7" s="141"/>
      <c r="G7" s="141"/>
      <c r="H7" s="141"/>
      <c r="I7" s="24"/>
      <c r="J7" s="24"/>
    </row>
    <row r="8" spans="1:10" x14ac:dyDescent="0.25">
      <c r="A8" s="141"/>
      <c r="B8" s="141"/>
      <c r="C8" s="141"/>
      <c r="D8" s="141"/>
      <c r="E8" s="141"/>
      <c r="F8" s="141"/>
      <c r="G8" s="141"/>
      <c r="H8" s="141"/>
      <c r="I8" s="24"/>
      <c r="J8" s="24"/>
    </row>
  </sheetData>
  <mergeCells count="2">
    <mergeCell ref="A3:E3"/>
    <mergeCell ref="F3:J3"/>
  </mergeCells>
  <dataValidations count="1">
    <dataValidation type="list" allowBlank="1" showInputMessage="1" showErrorMessage="1" sqref="B5:B8 G5:G8" xr:uid="{00000000-0002-0000-2000-000000000000}">
      <formula1>Театр</formula1>
    </dataValidation>
  </dataValidations>
  <pageMargins left="0.7" right="0.7" top="0.75" bottom="0.75" header="0.3" footer="0.3"/>
  <pageSetup paperSize="9" scale="65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7" tint="0.59999389629810485"/>
    <pageSetUpPr fitToPage="1"/>
  </sheetPr>
  <dimension ref="A1:Q11"/>
  <sheetViews>
    <sheetView zoomScale="136" zoomScaleNormal="136" workbookViewId="0">
      <selection activeCell="E9" sqref="E9"/>
    </sheetView>
  </sheetViews>
  <sheetFormatPr defaultRowHeight="15" x14ac:dyDescent="0.25"/>
  <cols>
    <col min="1" max="1" width="27.5703125" customWidth="1"/>
    <col min="2" max="2" width="16.28515625" customWidth="1"/>
    <col min="3" max="4" width="16.7109375" customWidth="1"/>
    <col min="5" max="6" width="16.28515625" customWidth="1"/>
    <col min="7" max="7" width="15.85546875" customWidth="1"/>
    <col min="8" max="8" width="15.7109375" customWidth="1"/>
    <col min="9" max="9" width="15.5703125" customWidth="1"/>
    <col min="10" max="10" width="15.7109375" customWidth="1"/>
    <col min="11" max="11" width="16.140625" customWidth="1"/>
    <col min="12" max="12" width="16.28515625" customWidth="1"/>
    <col min="13" max="13" width="16" customWidth="1"/>
  </cols>
  <sheetData>
    <row r="1" spans="1:17" ht="15.75" x14ac:dyDescent="0.25">
      <c r="A1" s="199" t="s">
        <v>434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</row>
    <row r="2" spans="1:17" ht="16.5" customHeight="1" x14ac:dyDescent="0.25">
      <c r="A2" s="197" t="s">
        <v>68</v>
      </c>
      <c r="B2" s="197" t="s">
        <v>78</v>
      </c>
      <c r="C2" s="197"/>
      <c r="D2" s="197"/>
      <c r="E2" s="197"/>
      <c r="F2" s="197" t="s">
        <v>192</v>
      </c>
      <c r="G2" s="197"/>
      <c r="H2" s="197"/>
      <c r="I2" s="197"/>
      <c r="J2" s="197" t="s">
        <v>79</v>
      </c>
      <c r="K2" s="197"/>
      <c r="L2" s="197"/>
      <c r="M2" s="197"/>
    </row>
    <row r="3" spans="1:17" ht="21" customHeight="1" x14ac:dyDescent="0.25">
      <c r="A3" s="197"/>
      <c r="B3" s="197" t="s">
        <v>174</v>
      </c>
      <c r="C3" s="197" t="s">
        <v>80</v>
      </c>
      <c r="D3" s="197" t="s">
        <v>144</v>
      </c>
      <c r="E3" s="197" t="s">
        <v>193</v>
      </c>
      <c r="F3" s="197" t="s">
        <v>174</v>
      </c>
      <c r="G3" s="197" t="s">
        <v>80</v>
      </c>
      <c r="H3" s="197" t="s">
        <v>144</v>
      </c>
      <c r="I3" s="197" t="s">
        <v>193</v>
      </c>
      <c r="J3" s="197" t="s">
        <v>174</v>
      </c>
      <c r="K3" s="197" t="s">
        <v>80</v>
      </c>
      <c r="L3" s="197" t="s">
        <v>144</v>
      </c>
      <c r="M3" s="197" t="s">
        <v>193</v>
      </c>
    </row>
    <row r="4" spans="1:17" x14ac:dyDescent="0.25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7" ht="3" customHeight="1" x14ac:dyDescent="0.2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</row>
    <row r="6" spans="1:17" x14ac:dyDescent="0.25">
      <c r="A6" s="35" t="s">
        <v>73</v>
      </c>
      <c r="B6" s="30" t="s">
        <v>534</v>
      </c>
      <c r="C6" s="30">
        <v>1</v>
      </c>
      <c r="D6" s="30">
        <v>45</v>
      </c>
      <c r="E6" s="30">
        <v>0</v>
      </c>
      <c r="F6" s="30"/>
      <c r="G6" s="30"/>
      <c r="H6" s="30"/>
      <c r="I6" s="30"/>
      <c r="J6" s="30" t="s">
        <v>86</v>
      </c>
      <c r="K6" s="30" t="s">
        <v>86</v>
      </c>
      <c r="L6" s="30" t="s">
        <v>86</v>
      </c>
      <c r="M6" s="30" t="s">
        <v>86</v>
      </c>
    </row>
    <row r="7" spans="1:17" x14ac:dyDescent="0.25">
      <c r="A7" s="35" t="s">
        <v>71</v>
      </c>
      <c r="B7" s="30" t="s">
        <v>534</v>
      </c>
      <c r="C7" s="30">
        <v>2</v>
      </c>
      <c r="D7" s="30">
        <v>75</v>
      </c>
      <c r="E7" s="30">
        <v>0</v>
      </c>
      <c r="F7" s="30"/>
      <c r="G7" s="30"/>
      <c r="H7" s="30"/>
      <c r="I7" s="30"/>
      <c r="J7" s="30" t="s">
        <v>534</v>
      </c>
      <c r="K7" s="30">
        <v>1</v>
      </c>
      <c r="L7" s="30">
        <v>60</v>
      </c>
      <c r="M7" s="30">
        <v>0</v>
      </c>
    </row>
    <row r="8" spans="1:17" x14ac:dyDescent="0.25">
      <c r="A8" s="35" t="s">
        <v>72</v>
      </c>
      <c r="B8" s="30" t="s">
        <v>534</v>
      </c>
      <c r="C8" s="30">
        <v>2</v>
      </c>
      <c r="D8" s="30">
        <v>30</v>
      </c>
      <c r="E8" s="30">
        <v>0</v>
      </c>
      <c r="F8" s="30"/>
      <c r="G8" s="30"/>
      <c r="H8" s="30"/>
      <c r="I8" s="30"/>
      <c r="J8" s="30"/>
      <c r="K8" s="30"/>
      <c r="L8" s="30"/>
      <c r="M8" s="30"/>
    </row>
    <row r="9" spans="1:17" x14ac:dyDescent="0.25">
      <c r="A9" s="35" t="s">
        <v>74</v>
      </c>
      <c r="B9" s="30" t="s">
        <v>534</v>
      </c>
      <c r="C9" s="30">
        <v>3</v>
      </c>
      <c r="D9" s="30">
        <v>45</v>
      </c>
      <c r="E9" s="30">
        <v>0</v>
      </c>
      <c r="F9" s="30"/>
      <c r="G9" s="30"/>
      <c r="H9" s="30"/>
      <c r="I9" s="30"/>
      <c r="J9" s="30"/>
      <c r="K9" s="30"/>
      <c r="L9" s="30"/>
      <c r="M9" s="30"/>
    </row>
    <row r="10" spans="1:17" x14ac:dyDescent="0.25">
      <c r="A10" s="35" t="s">
        <v>75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7" x14ac:dyDescent="0.25">
      <c r="A11" s="35" t="s">
        <v>248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</sheetData>
  <mergeCells count="17">
    <mergeCell ref="L3:L5"/>
    <mergeCell ref="M3:M5"/>
    <mergeCell ref="A1:Q1"/>
    <mergeCell ref="F2:I2"/>
    <mergeCell ref="F3:F5"/>
    <mergeCell ref="G3:G5"/>
    <mergeCell ref="H3:H5"/>
    <mergeCell ref="I3:I5"/>
    <mergeCell ref="J3:J5"/>
    <mergeCell ref="A2:A5"/>
    <mergeCell ref="B2:E2"/>
    <mergeCell ref="J2:M2"/>
    <mergeCell ref="B3:B5"/>
    <mergeCell ref="C3:C5"/>
    <mergeCell ref="D3:D5"/>
    <mergeCell ref="E3:E5"/>
    <mergeCell ref="K3:K5"/>
  </mergeCells>
  <pageMargins left="0.7" right="0.7" top="0.75" bottom="0.75" header="0.3" footer="0.3"/>
  <pageSetup paperSize="9" scale="52" orientation="landscape" horizontalDpi="0" verticalDpi="0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7" tint="0.59999389629810485"/>
    <pageSetUpPr fitToPage="1"/>
  </sheetPr>
  <dimension ref="A1:M9"/>
  <sheetViews>
    <sheetView zoomScale="148" zoomScaleNormal="148" workbookViewId="0">
      <selection activeCell="E16" sqref="E16"/>
    </sheetView>
  </sheetViews>
  <sheetFormatPr defaultRowHeight="15" x14ac:dyDescent="0.25"/>
  <cols>
    <col min="1" max="1" width="24.7109375" customWidth="1"/>
    <col min="2" max="2" width="26.5703125" customWidth="1"/>
    <col min="3" max="3" width="26.85546875" customWidth="1"/>
    <col min="4" max="4" width="26.5703125" customWidth="1"/>
    <col min="5" max="6" width="18.7109375" customWidth="1"/>
  </cols>
  <sheetData>
    <row r="1" spans="1:13" s="21" customFormat="1" ht="15.75" x14ac:dyDescent="0.25">
      <c r="A1" s="67" t="s">
        <v>435</v>
      </c>
      <c r="B1"/>
      <c r="C1"/>
      <c r="D1"/>
      <c r="E1"/>
      <c r="F1"/>
      <c r="G1" s="57"/>
      <c r="H1" s="57"/>
      <c r="I1" s="57"/>
      <c r="J1" s="57"/>
      <c r="K1" s="57"/>
      <c r="L1" s="57"/>
      <c r="M1" s="57"/>
    </row>
    <row r="2" spans="1:13" s="21" customFormat="1" ht="15.75" x14ac:dyDescent="0.25">
      <c r="A2" s="86" t="s">
        <v>257</v>
      </c>
      <c r="B2"/>
      <c r="C2" s="65"/>
      <c r="D2" s="65"/>
      <c r="E2"/>
      <c r="F2"/>
      <c r="G2" s="57"/>
      <c r="H2" s="57"/>
      <c r="I2" s="57"/>
      <c r="J2" s="57"/>
      <c r="K2" s="57"/>
      <c r="L2" s="57"/>
      <c r="M2" s="57"/>
    </row>
    <row r="3" spans="1:13" ht="51" customHeight="1" x14ac:dyDescent="0.25">
      <c r="A3" s="60" t="s">
        <v>174</v>
      </c>
      <c r="B3" s="59" t="s">
        <v>68</v>
      </c>
      <c r="C3" s="125" t="s">
        <v>397</v>
      </c>
      <c r="D3" s="125" t="s">
        <v>398</v>
      </c>
    </row>
    <row r="4" spans="1:13" x14ac:dyDescent="0.25">
      <c r="A4" s="23"/>
      <c r="B4" s="23" t="s">
        <v>73</v>
      </c>
      <c r="C4" s="23"/>
      <c r="D4" s="134"/>
    </row>
    <row r="5" spans="1:13" x14ac:dyDescent="0.25">
      <c r="A5" s="23"/>
      <c r="B5" s="23" t="s">
        <v>71</v>
      </c>
      <c r="C5" s="23"/>
      <c r="D5" s="134"/>
    </row>
    <row r="6" spans="1:13" x14ac:dyDescent="0.25">
      <c r="A6" s="23"/>
      <c r="B6" s="23" t="s">
        <v>72</v>
      </c>
      <c r="C6" s="23"/>
      <c r="D6" s="134"/>
    </row>
    <row r="7" spans="1:13" x14ac:dyDescent="0.25">
      <c r="A7" s="23" t="s">
        <v>534</v>
      </c>
      <c r="B7" s="23" t="s">
        <v>74</v>
      </c>
      <c r="C7" s="23">
        <v>2</v>
      </c>
      <c r="D7" s="134"/>
    </row>
    <row r="8" spans="1:13" x14ac:dyDescent="0.25">
      <c r="A8" s="23"/>
      <c r="B8" s="23" t="s">
        <v>75</v>
      </c>
      <c r="C8" s="23"/>
      <c r="D8" s="134"/>
    </row>
    <row r="9" spans="1:13" x14ac:dyDescent="0.25">
      <c r="A9" s="23"/>
      <c r="B9" s="23" t="s">
        <v>248</v>
      </c>
      <c r="C9" s="23"/>
      <c r="D9" s="134"/>
    </row>
  </sheetData>
  <pageMargins left="0.7" right="0.7" top="0.75" bottom="0.75" header="0.3" footer="0.3"/>
  <pageSetup paperSize="9" orientation="landscape" verticalDpi="0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7" tint="0.59999389629810485"/>
    <pageSetUpPr fitToPage="1"/>
  </sheetPr>
  <dimension ref="A1:G8"/>
  <sheetViews>
    <sheetView topLeftCell="C1" zoomScale="166" zoomScaleNormal="166" workbookViewId="0">
      <selection activeCell="F7" sqref="F7"/>
    </sheetView>
  </sheetViews>
  <sheetFormatPr defaultRowHeight="15" x14ac:dyDescent="0.25"/>
  <cols>
    <col min="1" max="1" width="3.5703125" customWidth="1"/>
    <col min="2" max="2" width="27.7109375" customWidth="1"/>
    <col min="3" max="3" width="32.42578125" customWidth="1"/>
    <col min="4" max="4" width="20.85546875" customWidth="1"/>
    <col min="5" max="5" width="27.5703125" customWidth="1"/>
    <col min="6" max="6" width="33.7109375" customWidth="1"/>
    <col min="7" max="7" width="23.140625" customWidth="1"/>
  </cols>
  <sheetData>
    <row r="1" spans="1:7" ht="15.75" x14ac:dyDescent="0.25">
      <c r="A1" s="85" t="s">
        <v>436</v>
      </c>
      <c r="B1" s="85"/>
      <c r="C1" s="85"/>
      <c r="D1" s="85"/>
      <c r="E1" s="85"/>
      <c r="F1" s="85"/>
    </row>
    <row r="2" spans="1:7" ht="32.25" customHeight="1" x14ac:dyDescent="0.25">
      <c r="A2" s="109" t="s">
        <v>207</v>
      </c>
      <c r="B2" s="112" t="s">
        <v>174</v>
      </c>
      <c r="C2" s="112" t="s">
        <v>326</v>
      </c>
      <c r="D2" s="112" t="s">
        <v>68</v>
      </c>
      <c r="E2" s="112" t="s">
        <v>45</v>
      </c>
      <c r="F2" s="119" t="s">
        <v>353</v>
      </c>
      <c r="G2" s="122" t="s">
        <v>6</v>
      </c>
    </row>
    <row r="3" spans="1:7" ht="15" customHeight="1" x14ac:dyDescent="0.25">
      <c r="A3" s="195" t="s">
        <v>289</v>
      </c>
      <c r="B3" s="196"/>
      <c r="C3" s="196"/>
      <c r="D3" s="196"/>
      <c r="E3" s="196"/>
      <c r="F3" s="196"/>
      <c r="G3" s="198"/>
    </row>
    <row r="4" spans="1:7" x14ac:dyDescent="0.25">
      <c r="A4" s="117" t="s">
        <v>46</v>
      </c>
      <c r="B4" s="101"/>
      <c r="C4" s="101"/>
      <c r="D4" s="101"/>
      <c r="E4" s="101"/>
      <c r="F4" s="101"/>
      <c r="G4" s="101"/>
    </row>
    <row r="5" spans="1:7" x14ac:dyDescent="0.25">
      <c r="A5" s="117" t="s">
        <v>47</v>
      </c>
      <c r="B5" s="112"/>
      <c r="C5" s="101"/>
      <c r="D5" s="112"/>
      <c r="E5" s="119"/>
      <c r="F5" s="122"/>
      <c r="G5" s="112"/>
    </row>
    <row r="6" spans="1:7" ht="15" customHeight="1" x14ac:dyDescent="0.25">
      <c r="A6" s="195" t="s">
        <v>290</v>
      </c>
      <c r="B6" s="196"/>
      <c r="C6" s="196"/>
      <c r="D6" s="196"/>
      <c r="E6" s="196"/>
      <c r="F6" s="196"/>
      <c r="G6" s="198"/>
    </row>
    <row r="7" spans="1:7" ht="63.75" x14ac:dyDescent="0.25">
      <c r="A7" s="117" t="s">
        <v>105</v>
      </c>
      <c r="B7" s="112"/>
      <c r="C7" s="101" t="s">
        <v>245</v>
      </c>
      <c r="D7" s="112" t="s">
        <v>71</v>
      </c>
      <c r="E7" s="119" t="s">
        <v>544</v>
      </c>
      <c r="F7" s="113" t="s">
        <v>545</v>
      </c>
      <c r="G7" s="112">
        <v>3</v>
      </c>
    </row>
    <row r="8" spans="1:7" x14ac:dyDescent="0.25">
      <c r="A8" s="117" t="s">
        <v>48</v>
      </c>
      <c r="B8" s="112"/>
      <c r="C8" s="101"/>
      <c r="D8" s="112"/>
      <c r="E8" s="119"/>
      <c r="F8" s="122"/>
      <c r="G8" s="112"/>
    </row>
  </sheetData>
  <mergeCells count="2">
    <mergeCell ref="A3:G3"/>
    <mergeCell ref="A6:G6"/>
  </mergeCells>
  <dataValidations count="1">
    <dataValidation type="list" allowBlank="1" showInputMessage="1" showErrorMessage="1" sqref="C4:C5 C7:C8" xr:uid="{00000000-0002-0000-2300-000000000000}">
      <formula1>Премия</formula1>
    </dataValidation>
  </dataValidations>
  <pageMargins left="0.7" right="0.7" top="0.75" bottom="0.75" header="0.3" footer="0.3"/>
  <pageSetup paperSize="9" scale="79" orientation="landscape" horizontalDpi="0" verticalDpi="0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7" tint="0.59999389629810485"/>
    <pageSetUpPr fitToPage="1"/>
  </sheetPr>
  <dimension ref="A1:K17"/>
  <sheetViews>
    <sheetView zoomScale="118" zoomScaleNormal="118" workbookViewId="0">
      <selection activeCell="G23" sqref="G23"/>
    </sheetView>
  </sheetViews>
  <sheetFormatPr defaultRowHeight="15" x14ac:dyDescent="0.25"/>
  <cols>
    <col min="1" max="1" width="25" customWidth="1"/>
    <col min="2" max="2" width="15.85546875" customWidth="1"/>
    <col min="3" max="3" width="14.7109375" customWidth="1"/>
    <col min="4" max="4" width="15.42578125" customWidth="1"/>
    <col min="5" max="5" width="14.5703125" customWidth="1"/>
    <col min="6" max="6" width="14.140625" customWidth="1"/>
    <col min="7" max="7" width="13.85546875" customWidth="1"/>
    <col min="8" max="8" width="13.5703125" customWidth="1"/>
    <col min="9" max="9" width="14.85546875" customWidth="1"/>
    <col min="10" max="10" width="14.28515625" customWidth="1"/>
    <col min="11" max="11" width="13.85546875" customWidth="1"/>
  </cols>
  <sheetData>
    <row r="1" spans="1:11" ht="47.25" customHeight="1" x14ac:dyDescent="0.25">
      <c r="A1" s="207" t="s">
        <v>437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</row>
    <row r="2" spans="1:11" ht="24.75" customHeight="1" x14ac:dyDescent="0.25">
      <c r="A2" s="197" t="s">
        <v>68</v>
      </c>
      <c r="B2" s="197" t="s">
        <v>64</v>
      </c>
      <c r="C2" s="197"/>
      <c r="D2" s="197" t="s">
        <v>65</v>
      </c>
      <c r="E2" s="197"/>
      <c r="F2" s="197" t="s">
        <v>66</v>
      </c>
      <c r="G2" s="197"/>
      <c r="H2" s="197" t="s">
        <v>194</v>
      </c>
      <c r="I2" s="197"/>
      <c r="J2" s="197" t="s">
        <v>94</v>
      </c>
      <c r="K2" s="197"/>
    </row>
    <row r="3" spans="1:11" ht="25.5" x14ac:dyDescent="0.25">
      <c r="A3" s="197"/>
      <c r="B3" s="22" t="s">
        <v>63</v>
      </c>
      <c r="C3" s="22" t="s">
        <v>58</v>
      </c>
      <c r="D3" s="22" t="s">
        <v>63</v>
      </c>
      <c r="E3" s="22" t="s">
        <v>58</v>
      </c>
      <c r="F3" s="22" t="s">
        <v>63</v>
      </c>
      <c r="G3" s="22" t="s">
        <v>58</v>
      </c>
      <c r="H3" s="22" t="s">
        <v>63</v>
      </c>
      <c r="I3" s="22" t="s">
        <v>58</v>
      </c>
      <c r="J3" s="22" t="s">
        <v>63</v>
      </c>
      <c r="K3" s="22" t="s">
        <v>58</v>
      </c>
    </row>
    <row r="4" spans="1:11" x14ac:dyDescent="0.25">
      <c r="A4" s="193" t="s">
        <v>12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x14ac:dyDescent="0.25">
      <c r="A5" s="23" t="s">
        <v>73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x14ac:dyDescent="0.25">
      <c r="A6" s="23" t="s">
        <v>71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x14ac:dyDescent="0.25">
      <c r="A7" s="23" t="s">
        <v>72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5">
      <c r="A8" s="23" t="s">
        <v>74</v>
      </c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1" x14ac:dyDescent="0.25">
      <c r="A9" s="23" t="s">
        <v>75</v>
      </c>
      <c r="B9" s="34"/>
      <c r="C9" s="34"/>
      <c r="D9" s="34"/>
      <c r="E9" s="34"/>
      <c r="F9" s="34"/>
      <c r="G9" s="34"/>
      <c r="H9" s="34"/>
      <c r="I9" s="34"/>
      <c r="J9" s="34"/>
      <c r="K9" s="34"/>
    </row>
    <row r="10" spans="1:11" x14ac:dyDescent="0.25">
      <c r="A10" s="23" t="s">
        <v>248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x14ac:dyDescent="0.25">
      <c r="A11" s="208" t="s">
        <v>13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</row>
    <row r="12" spans="1:11" x14ac:dyDescent="0.25">
      <c r="A12" s="23" t="s">
        <v>73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A13" s="23" t="s">
        <v>71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x14ac:dyDescent="0.25">
      <c r="A14" s="23" t="s">
        <v>72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x14ac:dyDescent="0.25">
      <c r="A15" s="23" t="s">
        <v>74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</row>
    <row r="16" spans="1:11" x14ac:dyDescent="0.25">
      <c r="A16" s="23" t="s">
        <v>75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x14ac:dyDescent="0.25">
      <c r="A17" s="23" t="s">
        <v>248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</sheetData>
  <mergeCells count="9">
    <mergeCell ref="A1:K1"/>
    <mergeCell ref="A4:K4"/>
    <mergeCell ref="A11:K11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scale="78" orientation="landscape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7" tint="0.59999389629810485"/>
    <pageSetUpPr fitToPage="1"/>
  </sheetPr>
  <dimension ref="A1:F9"/>
  <sheetViews>
    <sheetView zoomScale="118" zoomScaleNormal="118" workbookViewId="0">
      <selection activeCell="A5" sqref="A5"/>
    </sheetView>
  </sheetViews>
  <sheetFormatPr defaultRowHeight="15" x14ac:dyDescent="0.25"/>
  <cols>
    <col min="1" max="1" width="31.7109375" customWidth="1"/>
    <col min="2" max="2" width="33.5703125" customWidth="1"/>
    <col min="3" max="3" width="31.7109375" customWidth="1"/>
    <col min="4" max="4" width="32.85546875" customWidth="1"/>
    <col min="5" max="5" width="19.85546875" customWidth="1"/>
    <col min="6" max="6" width="19.140625" customWidth="1"/>
  </cols>
  <sheetData>
    <row r="1" spans="1:6" ht="15.75" x14ac:dyDescent="0.25">
      <c r="A1" s="57" t="s">
        <v>438</v>
      </c>
      <c r="B1" s="37"/>
      <c r="C1" s="37"/>
      <c r="D1" s="37"/>
      <c r="E1" s="37"/>
      <c r="F1" s="37"/>
    </row>
    <row r="2" spans="1:6" ht="15.75" x14ac:dyDescent="0.25">
      <c r="A2" s="121" t="s">
        <v>360</v>
      </c>
      <c r="B2" s="37"/>
      <c r="C2" s="37"/>
      <c r="D2" s="37"/>
      <c r="E2" s="37"/>
      <c r="F2" s="37"/>
    </row>
    <row r="3" spans="1:6" ht="28.5" customHeight="1" x14ac:dyDescent="0.25">
      <c r="A3" s="75" t="s">
        <v>330</v>
      </c>
      <c r="B3" s="75" t="s">
        <v>174</v>
      </c>
      <c r="C3" s="75" t="s">
        <v>348</v>
      </c>
      <c r="D3" s="75" t="s">
        <v>181</v>
      </c>
      <c r="E3" s="75" t="s">
        <v>246</v>
      </c>
      <c r="F3" s="75" t="s">
        <v>58</v>
      </c>
    </row>
    <row r="4" spans="1:6" ht="15.75" customHeight="1" x14ac:dyDescent="0.25">
      <c r="A4" s="195" t="s">
        <v>399</v>
      </c>
      <c r="B4" s="196"/>
      <c r="C4" s="196"/>
      <c r="D4" s="196"/>
      <c r="E4" s="196"/>
      <c r="F4" s="198"/>
    </row>
    <row r="5" spans="1:6" x14ac:dyDescent="0.25">
      <c r="A5" s="74"/>
      <c r="B5" s="74"/>
      <c r="C5" s="74"/>
      <c r="D5" s="74"/>
      <c r="E5" s="74"/>
      <c r="F5" s="74"/>
    </row>
    <row r="6" spans="1:6" x14ac:dyDescent="0.25">
      <c r="A6" s="111"/>
      <c r="B6" s="74"/>
      <c r="C6" s="118"/>
      <c r="D6" s="74"/>
      <c r="E6" s="74"/>
      <c r="F6" s="74"/>
    </row>
    <row r="7" spans="1:6" x14ac:dyDescent="0.25">
      <c r="A7" s="213" t="s">
        <v>400</v>
      </c>
      <c r="B7" s="214"/>
      <c r="C7" s="214"/>
      <c r="D7" s="214"/>
      <c r="E7" s="214"/>
      <c r="F7" s="215"/>
    </row>
    <row r="8" spans="1:6" x14ac:dyDescent="0.25">
      <c r="A8" s="124"/>
      <c r="B8" s="124"/>
      <c r="C8" s="124"/>
      <c r="D8" s="124"/>
      <c r="E8" s="124"/>
      <c r="F8" s="124"/>
    </row>
    <row r="9" spans="1:6" x14ac:dyDescent="0.25">
      <c r="A9" s="111"/>
      <c r="B9" s="74"/>
      <c r="C9" s="118"/>
      <c r="D9" s="74"/>
      <c r="E9" s="74"/>
      <c r="F9" s="74"/>
    </row>
  </sheetData>
  <mergeCells count="2">
    <mergeCell ref="A4:F4"/>
    <mergeCell ref="A7:F7"/>
  </mergeCells>
  <dataValidations count="2">
    <dataValidation type="list" allowBlank="1" showInputMessage="1" showErrorMessage="1" sqref="C8:C9 C5:C6" xr:uid="{00000000-0002-0000-2500-000000000000}">
      <formula1>Формыдети</formula1>
    </dataValidation>
    <dataValidation type="list" allowBlank="1" showInputMessage="1" showErrorMessage="1" sqref="A5:A6 A8:A9" xr:uid="{00000000-0002-0000-2500-000001000000}">
      <formula1>Уровеньдети</formula1>
    </dataValidation>
  </dataValidations>
  <pageMargins left="0.7" right="0.7" top="0.75" bottom="0.75" header="0.3" footer="0.3"/>
  <pageSetup paperSize="9" scale="79" orientation="landscape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7" tint="0.59999389629810485"/>
    <pageSetUpPr fitToPage="1"/>
  </sheetPr>
  <dimension ref="A1:F9"/>
  <sheetViews>
    <sheetView zoomScaleNormal="100" workbookViewId="0">
      <selection activeCell="F14" sqref="F14"/>
    </sheetView>
  </sheetViews>
  <sheetFormatPr defaultRowHeight="15" x14ac:dyDescent="0.25"/>
  <cols>
    <col min="1" max="1" width="31.7109375" customWidth="1"/>
    <col min="2" max="2" width="33.5703125" customWidth="1"/>
    <col min="3" max="3" width="31.7109375" customWidth="1"/>
    <col min="4" max="4" width="32.85546875" customWidth="1"/>
    <col min="5" max="5" width="19.85546875" customWidth="1"/>
    <col min="6" max="6" width="19.140625" customWidth="1"/>
  </cols>
  <sheetData>
    <row r="1" spans="1:6" ht="15.75" x14ac:dyDescent="0.25">
      <c r="A1" s="57" t="s">
        <v>439</v>
      </c>
      <c r="B1" s="37"/>
      <c r="C1" s="37"/>
      <c r="D1" s="37"/>
      <c r="E1" s="37"/>
      <c r="F1" s="37"/>
    </row>
    <row r="2" spans="1:6" ht="15.75" x14ac:dyDescent="0.25">
      <c r="A2" s="121" t="s">
        <v>360</v>
      </c>
      <c r="B2" s="37"/>
      <c r="C2" s="37"/>
      <c r="D2" s="37"/>
      <c r="E2" s="37"/>
      <c r="F2" s="37"/>
    </row>
    <row r="3" spans="1:6" ht="25.5" x14ac:dyDescent="0.25">
      <c r="A3" s="125" t="s">
        <v>330</v>
      </c>
      <c r="B3" s="125" t="s">
        <v>174</v>
      </c>
      <c r="C3" s="125" t="s">
        <v>348</v>
      </c>
      <c r="D3" s="125" t="s">
        <v>181</v>
      </c>
      <c r="E3" s="125" t="s">
        <v>246</v>
      </c>
      <c r="F3" s="125" t="s">
        <v>58</v>
      </c>
    </row>
    <row r="4" spans="1:6" x14ac:dyDescent="0.25">
      <c r="A4" s="195" t="s">
        <v>399</v>
      </c>
      <c r="B4" s="196"/>
      <c r="C4" s="196"/>
      <c r="D4" s="196"/>
      <c r="E4" s="196"/>
      <c r="F4" s="198"/>
    </row>
    <row r="5" spans="1:6" x14ac:dyDescent="0.25">
      <c r="A5" s="124"/>
      <c r="B5" s="124"/>
      <c r="C5" s="124"/>
      <c r="D5" s="124"/>
      <c r="E5" s="124"/>
      <c r="F5" s="124"/>
    </row>
    <row r="6" spans="1:6" x14ac:dyDescent="0.25">
      <c r="A6" s="124"/>
      <c r="B6" s="124"/>
      <c r="C6" s="124"/>
      <c r="D6" s="124"/>
      <c r="E6" s="124"/>
      <c r="F6" s="124"/>
    </row>
    <row r="7" spans="1:6" x14ac:dyDescent="0.25">
      <c r="A7" s="213" t="s">
        <v>400</v>
      </c>
      <c r="B7" s="214"/>
      <c r="C7" s="214"/>
      <c r="D7" s="214"/>
      <c r="E7" s="214"/>
      <c r="F7" s="215"/>
    </row>
    <row r="8" spans="1:6" ht="38.25" x14ac:dyDescent="0.25">
      <c r="A8" s="124" t="s">
        <v>402</v>
      </c>
      <c r="B8" s="124" t="s">
        <v>511</v>
      </c>
      <c r="C8" s="124" t="s">
        <v>235</v>
      </c>
      <c r="D8" s="124" t="s">
        <v>590</v>
      </c>
      <c r="E8" s="163">
        <v>44614</v>
      </c>
      <c r="F8" s="124">
        <v>52</v>
      </c>
    </row>
    <row r="9" spans="1:6" x14ac:dyDescent="0.25">
      <c r="A9" s="124"/>
      <c r="B9" s="124"/>
      <c r="C9" s="124"/>
      <c r="D9" s="124"/>
      <c r="E9" s="124"/>
      <c r="F9" s="124"/>
    </row>
  </sheetData>
  <mergeCells count="2">
    <mergeCell ref="A4:F4"/>
    <mergeCell ref="A7:F7"/>
  </mergeCells>
  <dataValidations count="2">
    <dataValidation type="list" allowBlank="1" showInputMessage="1" showErrorMessage="1" sqref="A5:A6 A8:A9" xr:uid="{00000000-0002-0000-2600-000000000000}">
      <formula1>Уровеньдети</formula1>
    </dataValidation>
    <dataValidation type="list" allowBlank="1" showInputMessage="1" showErrorMessage="1" sqref="C8:C9 C5:C6" xr:uid="{00000000-0002-0000-2600-000001000000}">
      <formula1>Формыдети</formula1>
    </dataValidation>
  </dataValidations>
  <pageMargins left="0.7" right="0.7" top="0.75" bottom="0.75" header="0.3" footer="0.3"/>
  <pageSetup paperSize="9" scale="7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  <pageSetUpPr fitToPage="1"/>
  </sheetPr>
  <dimension ref="A1:Q10"/>
  <sheetViews>
    <sheetView topLeftCell="B1" zoomScaleNormal="100" workbookViewId="0">
      <selection activeCell="C15" sqref="C15"/>
    </sheetView>
  </sheetViews>
  <sheetFormatPr defaultRowHeight="15" x14ac:dyDescent="0.25"/>
  <cols>
    <col min="1" max="1" width="24.85546875" customWidth="1"/>
    <col min="2" max="2" width="23" customWidth="1"/>
    <col min="3" max="3" width="30.28515625" customWidth="1"/>
    <col min="4" max="4" width="14.85546875" customWidth="1"/>
    <col min="5" max="5" width="26.85546875" customWidth="1"/>
    <col min="6" max="6" width="25" customWidth="1"/>
    <col min="7" max="7" width="39.85546875" customWidth="1"/>
  </cols>
  <sheetData>
    <row r="1" spans="1:17" s="10" customFormat="1" ht="34.5" customHeight="1" x14ac:dyDescent="0.25">
      <c r="A1" s="194" t="s">
        <v>387</v>
      </c>
      <c r="B1" s="194"/>
      <c r="C1" s="194"/>
      <c r="D1" s="194"/>
      <c r="E1" s="194"/>
      <c r="F1" s="194"/>
      <c r="G1" s="194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45" customHeight="1" x14ac:dyDescent="0.25">
      <c r="A2" s="22" t="s">
        <v>147</v>
      </c>
      <c r="B2" s="22" t="s">
        <v>287</v>
      </c>
      <c r="C2" s="46" t="s">
        <v>286</v>
      </c>
      <c r="D2" s="22" t="s">
        <v>148</v>
      </c>
      <c r="E2" s="22" t="s">
        <v>3</v>
      </c>
      <c r="F2" s="22" t="s">
        <v>149</v>
      </c>
      <c r="G2" s="22" t="s">
        <v>4</v>
      </c>
    </row>
    <row r="3" spans="1:17" x14ac:dyDescent="0.25">
      <c r="A3" s="193" t="s">
        <v>150</v>
      </c>
      <c r="B3" s="193"/>
      <c r="C3" s="193"/>
      <c r="D3" s="193"/>
      <c r="E3" s="193"/>
      <c r="F3" s="193"/>
      <c r="G3" s="193"/>
    </row>
    <row r="4" spans="1:17" x14ac:dyDescent="0.25">
      <c r="A4" s="27"/>
      <c r="B4" s="56"/>
      <c r="C4" s="56"/>
      <c r="D4" s="27"/>
      <c r="E4" s="27"/>
      <c r="F4" s="27"/>
      <c r="G4" s="27"/>
    </row>
    <row r="5" spans="1:17" x14ac:dyDescent="0.25">
      <c r="A5" s="56"/>
      <c r="B5" s="56"/>
      <c r="C5" s="56"/>
      <c r="D5" s="56"/>
      <c r="E5" s="56"/>
      <c r="F5" s="56"/>
      <c r="G5" s="56"/>
    </row>
    <row r="6" spans="1:17" x14ac:dyDescent="0.25">
      <c r="A6" s="27"/>
      <c r="B6" s="56"/>
      <c r="C6" s="56"/>
      <c r="D6" s="27"/>
      <c r="E6" s="27"/>
      <c r="F6" s="27"/>
      <c r="G6" s="27"/>
    </row>
    <row r="7" spans="1:17" x14ac:dyDescent="0.25">
      <c r="A7" s="193" t="s">
        <v>1</v>
      </c>
      <c r="B7" s="193"/>
      <c r="C7" s="193"/>
      <c r="D7" s="193"/>
      <c r="E7" s="193"/>
      <c r="F7" s="193"/>
      <c r="G7" s="193"/>
    </row>
    <row r="8" spans="1:17" ht="102" x14ac:dyDescent="0.25">
      <c r="A8" s="74" t="s">
        <v>511</v>
      </c>
      <c r="B8" s="156" t="s">
        <v>512</v>
      </c>
      <c r="C8" s="56" t="s">
        <v>231</v>
      </c>
      <c r="D8" s="74" t="s">
        <v>508</v>
      </c>
      <c r="E8" s="74" t="s">
        <v>509</v>
      </c>
      <c r="F8" s="74">
        <v>11</v>
      </c>
      <c r="G8" s="74" t="s">
        <v>510</v>
      </c>
    </row>
    <row r="9" spans="1:17" x14ac:dyDescent="0.25">
      <c r="A9" s="27"/>
      <c r="B9" s="156"/>
      <c r="C9" s="56"/>
      <c r="D9" s="27"/>
      <c r="F9" s="27"/>
      <c r="G9" s="27"/>
    </row>
    <row r="10" spans="1:17" x14ac:dyDescent="0.25">
      <c r="A10" s="27"/>
      <c r="B10" s="77"/>
      <c r="C10" s="56"/>
      <c r="D10" s="27"/>
      <c r="E10" s="27"/>
      <c r="F10" s="27"/>
      <c r="G10" s="27"/>
    </row>
  </sheetData>
  <mergeCells count="3">
    <mergeCell ref="A3:G3"/>
    <mergeCell ref="A7:G7"/>
    <mergeCell ref="A1:G1"/>
  </mergeCells>
  <dataValidations count="1">
    <dataValidation type="list" allowBlank="1" showInputMessage="1" showErrorMessage="1" sqref="C4:C6 C8:C10" xr:uid="{00000000-0002-0000-0300-000000000000}">
      <formula1>Инновационнаядеятельность</formula1>
    </dataValidation>
  </dataValidations>
  <pageMargins left="0.7" right="0.7" top="0.75" bottom="0.75" header="0.3" footer="0.3"/>
  <pageSetup paperSize="9" scale="72" orientation="landscape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7" tint="0.59999389629810485"/>
    <pageSetUpPr fitToPage="1"/>
  </sheetPr>
  <dimension ref="A1:C6"/>
  <sheetViews>
    <sheetView zoomScale="178" zoomScaleNormal="178" workbookViewId="0">
      <selection activeCell="C10" sqref="C10"/>
    </sheetView>
  </sheetViews>
  <sheetFormatPr defaultRowHeight="15" x14ac:dyDescent="0.25"/>
  <cols>
    <col min="1" max="1" width="45.5703125" customWidth="1"/>
    <col min="2" max="3" width="25.28515625" customWidth="1"/>
  </cols>
  <sheetData>
    <row r="1" spans="1:3" ht="15.75" x14ac:dyDescent="0.25">
      <c r="A1" s="235" t="s">
        <v>488</v>
      </c>
      <c r="B1" s="235"/>
      <c r="C1" s="235"/>
    </row>
    <row r="2" spans="1:3" ht="15" customHeight="1" x14ac:dyDescent="0.25">
      <c r="A2" s="238" t="s">
        <v>471</v>
      </c>
      <c r="B2" s="236" t="s">
        <v>58</v>
      </c>
      <c r="C2" s="237"/>
    </row>
    <row r="3" spans="1:3" ht="12.75" customHeight="1" x14ac:dyDescent="0.25">
      <c r="A3" s="239"/>
      <c r="B3" s="135" t="s">
        <v>12</v>
      </c>
      <c r="C3" s="135" t="s">
        <v>13</v>
      </c>
    </row>
    <row r="4" spans="1:3" x14ac:dyDescent="0.25">
      <c r="A4" s="149" t="s">
        <v>489</v>
      </c>
      <c r="B4" s="148"/>
      <c r="C4" s="148">
        <v>7</v>
      </c>
    </row>
    <row r="5" spans="1:3" x14ac:dyDescent="0.25">
      <c r="A5" s="149" t="s">
        <v>490</v>
      </c>
      <c r="B5" s="148"/>
      <c r="C5" s="148">
        <v>2</v>
      </c>
    </row>
    <row r="6" spans="1:3" ht="25.5" x14ac:dyDescent="0.25">
      <c r="A6" s="150" t="s">
        <v>491</v>
      </c>
      <c r="B6" s="148"/>
      <c r="C6" s="148">
        <v>0</v>
      </c>
    </row>
  </sheetData>
  <mergeCells count="3">
    <mergeCell ref="A1:C1"/>
    <mergeCell ref="B2:C2"/>
    <mergeCell ref="A2:A3"/>
  </mergeCells>
  <pageMargins left="0.7" right="0.7" top="0.75" bottom="0.75" header="0.3" footer="0.3"/>
  <pageSetup paperSize="9" orientation="landscape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2" tint="-0.249977111117893"/>
    <pageSetUpPr fitToPage="1"/>
  </sheetPr>
  <dimension ref="A1:F9"/>
  <sheetViews>
    <sheetView topLeftCell="B1" zoomScale="154" zoomScaleNormal="154" workbookViewId="0">
      <selection activeCell="F15" sqref="F15"/>
    </sheetView>
  </sheetViews>
  <sheetFormatPr defaultRowHeight="15" x14ac:dyDescent="0.25"/>
  <cols>
    <col min="1" max="2" width="27.140625" customWidth="1"/>
    <col min="3" max="3" width="20.28515625" customWidth="1"/>
    <col min="4" max="4" width="28.7109375" customWidth="1"/>
    <col min="5" max="5" width="26.28515625" customWidth="1"/>
    <col min="6" max="6" width="18.7109375" customWidth="1"/>
  </cols>
  <sheetData>
    <row r="1" spans="1:6" ht="15.75" x14ac:dyDescent="0.25">
      <c r="A1" s="67" t="s">
        <v>259</v>
      </c>
    </row>
    <row r="2" spans="1:6" ht="15.75" x14ac:dyDescent="0.25">
      <c r="A2" t="s">
        <v>288</v>
      </c>
      <c r="B2" s="85"/>
    </row>
    <row r="3" spans="1:6" ht="16.5" customHeight="1" x14ac:dyDescent="0.25">
      <c r="A3" s="151" t="s">
        <v>472</v>
      </c>
    </row>
    <row r="4" spans="1:6" x14ac:dyDescent="0.25">
      <c r="A4" s="204" t="s">
        <v>12</v>
      </c>
      <c r="B4" s="205"/>
      <c r="C4" s="206"/>
      <c r="D4" s="204" t="s">
        <v>13</v>
      </c>
      <c r="E4" s="205"/>
      <c r="F4" s="206"/>
    </row>
    <row r="5" spans="1:6" ht="25.5" x14ac:dyDescent="0.25">
      <c r="A5" s="78" t="s">
        <v>260</v>
      </c>
      <c r="B5" s="78" t="s">
        <v>336</v>
      </c>
      <c r="C5" s="78" t="s">
        <v>144</v>
      </c>
      <c r="D5" s="78" t="s">
        <v>262</v>
      </c>
      <c r="E5" s="78" t="s">
        <v>336</v>
      </c>
      <c r="F5" s="78" t="s">
        <v>144</v>
      </c>
    </row>
    <row r="6" spans="1:6" ht="26.25" x14ac:dyDescent="0.25">
      <c r="A6" s="69" t="s">
        <v>86</v>
      </c>
      <c r="B6" s="69" t="s">
        <v>86</v>
      </c>
      <c r="C6" s="69" t="s">
        <v>86</v>
      </c>
      <c r="D6" s="69" t="s">
        <v>534</v>
      </c>
      <c r="E6" s="69" t="s">
        <v>546</v>
      </c>
      <c r="F6" s="69">
        <v>60</v>
      </c>
    </row>
    <row r="7" spans="1:6" ht="26.25" x14ac:dyDescent="0.25">
      <c r="A7" s="69"/>
      <c r="B7" s="69"/>
      <c r="C7" s="69"/>
      <c r="D7" s="69" t="s">
        <v>534</v>
      </c>
      <c r="E7" s="69" t="s">
        <v>547</v>
      </c>
      <c r="F7" s="69">
        <v>30</v>
      </c>
    </row>
    <row r="8" spans="1:6" x14ac:dyDescent="0.25">
      <c r="A8" s="69"/>
      <c r="B8" s="69"/>
      <c r="C8" s="69"/>
      <c r="D8" s="69" t="s">
        <v>534</v>
      </c>
      <c r="E8" s="69" t="s">
        <v>548</v>
      </c>
      <c r="F8" s="69">
        <v>45</v>
      </c>
    </row>
    <row r="9" spans="1:6" ht="26.25" x14ac:dyDescent="0.25">
      <c r="A9" s="33"/>
      <c r="B9" s="33"/>
      <c r="C9" s="33"/>
      <c r="D9" s="33" t="s">
        <v>534</v>
      </c>
      <c r="E9" s="33" t="s">
        <v>526</v>
      </c>
      <c r="F9" s="33">
        <v>45</v>
      </c>
    </row>
  </sheetData>
  <mergeCells count="2">
    <mergeCell ref="A4:C4"/>
    <mergeCell ref="D4:F4"/>
  </mergeCells>
  <pageMargins left="0.7" right="0.7" top="0.75" bottom="0.75" header="0.3" footer="0.3"/>
  <pageSetup paperSize="9" scale="85" orientation="landscape" horizontalDpi="0" verticalDpi="0" r:id="rId1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2" tint="-0.249977111117893"/>
    <pageSetUpPr fitToPage="1"/>
  </sheetPr>
  <dimension ref="A1:F9"/>
  <sheetViews>
    <sheetView zoomScale="142" zoomScaleNormal="142" workbookViewId="0">
      <selection activeCell="A5" sqref="A5"/>
    </sheetView>
  </sheetViews>
  <sheetFormatPr defaultRowHeight="15" x14ac:dyDescent="0.25"/>
  <cols>
    <col min="1" max="1" width="31.7109375" customWidth="1"/>
    <col min="2" max="2" width="33.5703125" customWidth="1"/>
    <col min="3" max="3" width="31.7109375" customWidth="1"/>
    <col min="4" max="4" width="32.85546875" customWidth="1"/>
    <col min="5" max="5" width="19.85546875" customWidth="1"/>
    <col min="6" max="6" width="19.140625" customWidth="1"/>
  </cols>
  <sheetData>
    <row r="1" spans="1:6" ht="15.75" x14ac:dyDescent="0.25">
      <c r="A1" s="57" t="s">
        <v>401</v>
      </c>
    </row>
    <row r="2" spans="1:6" ht="15.75" x14ac:dyDescent="0.25">
      <c r="A2" s="121" t="s">
        <v>360</v>
      </c>
    </row>
    <row r="3" spans="1:6" ht="25.5" x14ac:dyDescent="0.25">
      <c r="A3" s="125" t="s">
        <v>330</v>
      </c>
      <c r="B3" s="125" t="s">
        <v>174</v>
      </c>
      <c r="C3" s="125" t="s">
        <v>348</v>
      </c>
      <c r="D3" s="125" t="s">
        <v>181</v>
      </c>
      <c r="E3" s="125" t="s">
        <v>246</v>
      </c>
      <c r="F3" s="125" t="s">
        <v>58</v>
      </c>
    </row>
    <row r="4" spans="1:6" x14ac:dyDescent="0.25">
      <c r="A4" s="195" t="s">
        <v>399</v>
      </c>
      <c r="B4" s="196"/>
      <c r="C4" s="196"/>
      <c r="D4" s="196"/>
      <c r="E4" s="196"/>
      <c r="F4" s="198"/>
    </row>
    <row r="5" spans="1:6" x14ac:dyDescent="0.25">
      <c r="A5" s="124"/>
      <c r="B5" s="124"/>
      <c r="C5" s="124"/>
      <c r="D5" s="124"/>
      <c r="E5" s="124"/>
      <c r="F5" s="124"/>
    </row>
    <row r="6" spans="1:6" x14ac:dyDescent="0.25">
      <c r="A6" s="124"/>
      <c r="B6" s="124"/>
      <c r="C6" s="124"/>
      <c r="D6" s="124"/>
      <c r="E6" s="124"/>
      <c r="F6" s="124"/>
    </row>
    <row r="7" spans="1:6" x14ac:dyDescent="0.25">
      <c r="A7" s="213" t="s">
        <v>400</v>
      </c>
      <c r="B7" s="214"/>
      <c r="C7" s="214"/>
      <c r="D7" s="214"/>
      <c r="E7" s="214"/>
      <c r="F7" s="215"/>
    </row>
    <row r="8" spans="1:6" x14ac:dyDescent="0.25">
      <c r="A8" s="124"/>
      <c r="B8" s="124"/>
      <c r="C8" s="124"/>
      <c r="D8" s="124"/>
      <c r="E8" s="124"/>
      <c r="F8" s="124"/>
    </row>
    <row r="9" spans="1:6" x14ac:dyDescent="0.25">
      <c r="A9" s="124"/>
      <c r="B9" s="124"/>
      <c r="C9" s="124"/>
      <c r="D9" s="124"/>
      <c r="E9" s="124"/>
      <c r="F9" s="124"/>
    </row>
  </sheetData>
  <mergeCells count="2">
    <mergeCell ref="A4:F4"/>
    <mergeCell ref="A7:F7"/>
  </mergeCells>
  <dataValidations count="2">
    <dataValidation type="list" allowBlank="1" showInputMessage="1" showErrorMessage="1" sqref="C8:C9 C5:C6" xr:uid="{00000000-0002-0000-2900-000000000000}">
      <formula1>Формыдети</formula1>
    </dataValidation>
    <dataValidation type="list" allowBlank="1" showInputMessage="1" showErrorMessage="1" sqref="A5:A6 A8:A9" xr:uid="{00000000-0002-0000-2900-000001000000}">
      <formula1>Уровеньдети</formula1>
    </dataValidation>
  </dataValidations>
  <pageMargins left="0.7" right="0.7" top="0.75" bottom="0.75" header="0.3" footer="0.3"/>
  <pageSetup paperSize="9" scale="79" orientation="landscape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2" tint="-0.249977111117893"/>
    <pageSetUpPr fitToPage="1"/>
  </sheetPr>
  <dimension ref="A1:F11"/>
  <sheetViews>
    <sheetView zoomScale="98" zoomScaleNormal="98" workbookViewId="0">
      <selection activeCell="F11" sqref="F11"/>
    </sheetView>
  </sheetViews>
  <sheetFormatPr defaultRowHeight="15" x14ac:dyDescent="0.25"/>
  <cols>
    <col min="1" max="1" width="31.7109375" customWidth="1"/>
    <col min="2" max="2" width="33.5703125" customWidth="1"/>
    <col min="3" max="3" width="31.7109375" customWidth="1"/>
    <col min="4" max="4" width="32.85546875" customWidth="1"/>
    <col min="5" max="5" width="19.85546875" customWidth="1"/>
    <col min="6" max="6" width="19.140625" customWidth="1"/>
  </cols>
  <sheetData>
    <row r="1" spans="1:6" ht="15.75" x14ac:dyDescent="0.25">
      <c r="A1" s="57" t="s">
        <v>403</v>
      </c>
    </row>
    <row r="2" spans="1:6" ht="15.75" x14ac:dyDescent="0.25">
      <c r="A2" s="121" t="s">
        <v>298</v>
      </c>
    </row>
    <row r="3" spans="1:6" ht="25.5" x14ac:dyDescent="0.25">
      <c r="A3" s="125" t="s">
        <v>330</v>
      </c>
      <c r="B3" s="125" t="s">
        <v>174</v>
      </c>
      <c r="C3" s="125" t="s">
        <v>348</v>
      </c>
      <c r="D3" s="125" t="s">
        <v>181</v>
      </c>
      <c r="E3" s="125" t="s">
        <v>246</v>
      </c>
      <c r="F3" s="125" t="s">
        <v>58</v>
      </c>
    </row>
    <row r="4" spans="1:6" x14ac:dyDescent="0.25">
      <c r="A4" s="195" t="s">
        <v>399</v>
      </c>
      <c r="B4" s="196"/>
      <c r="C4" s="196"/>
      <c r="D4" s="196"/>
      <c r="E4" s="196"/>
      <c r="F4" s="198"/>
    </row>
    <row r="5" spans="1:6" x14ac:dyDescent="0.25">
      <c r="A5" s="124"/>
      <c r="B5" s="124"/>
      <c r="C5" s="124"/>
      <c r="D5" s="124"/>
      <c r="E5" s="124"/>
      <c r="F5" s="124"/>
    </row>
    <row r="6" spans="1:6" x14ac:dyDescent="0.25">
      <c r="A6" s="129"/>
      <c r="B6" s="124"/>
      <c r="C6" s="124"/>
      <c r="D6" s="124"/>
      <c r="E6" s="124"/>
      <c r="F6" s="124"/>
    </row>
    <row r="7" spans="1:6" x14ac:dyDescent="0.25">
      <c r="A7" s="213" t="s">
        <v>400</v>
      </c>
      <c r="B7" s="214"/>
      <c r="C7" s="214"/>
      <c r="D7" s="214"/>
      <c r="E7" s="214"/>
      <c r="F7" s="215"/>
    </row>
    <row r="8" spans="1:6" ht="63.75" x14ac:dyDescent="0.25">
      <c r="A8" s="30" t="s">
        <v>0</v>
      </c>
      <c r="B8" s="30" t="s">
        <v>534</v>
      </c>
      <c r="C8" s="30" t="s">
        <v>236</v>
      </c>
      <c r="D8" s="30" t="s">
        <v>549</v>
      </c>
      <c r="E8" s="160">
        <v>44693</v>
      </c>
      <c r="F8" s="30">
        <v>57</v>
      </c>
    </row>
    <row r="9" spans="1:6" ht="89.25" x14ac:dyDescent="0.25">
      <c r="A9" s="30" t="s">
        <v>0</v>
      </c>
      <c r="B9" s="30" t="s">
        <v>534</v>
      </c>
      <c r="C9" s="30" t="s">
        <v>236</v>
      </c>
      <c r="D9" s="30" t="s">
        <v>551</v>
      </c>
      <c r="E9" s="160">
        <v>44643</v>
      </c>
      <c r="F9" s="30">
        <v>54</v>
      </c>
    </row>
    <row r="10" spans="1:6" ht="51" x14ac:dyDescent="0.25">
      <c r="A10" s="30" t="s">
        <v>402</v>
      </c>
      <c r="B10" s="30" t="s">
        <v>534</v>
      </c>
      <c r="C10" s="30" t="s">
        <v>235</v>
      </c>
      <c r="D10" s="30" t="s">
        <v>589</v>
      </c>
      <c r="E10" s="160">
        <v>44614</v>
      </c>
      <c r="F10" s="30">
        <v>52</v>
      </c>
    </row>
    <row r="11" spans="1:6" ht="89.25" x14ac:dyDescent="0.25">
      <c r="A11" s="30" t="s">
        <v>402</v>
      </c>
      <c r="B11" s="30" t="s">
        <v>534</v>
      </c>
      <c r="C11" s="30" t="s">
        <v>234</v>
      </c>
      <c r="D11" s="30" t="s">
        <v>550</v>
      </c>
      <c r="E11" s="160">
        <v>44664</v>
      </c>
      <c r="F11" s="124">
        <v>47</v>
      </c>
    </row>
  </sheetData>
  <mergeCells count="2">
    <mergeCell ref="A4:F4"/>
    <mergeCell ref="A7:F7"/>
  </mergeCells>
  <dataValidations count="2">
    <dataValidation type="list" allowBlank="1" showInputMessage="1" showErrorMessage="1" sqref="C5:C6 C8:C11" xr:uid="{00000000-0002-0000-2A00-000000000000}">
      <formula1>Формымероприятий</formula1>
    </dataValidation>
    <dataValidation type="list" allowBlank="1" showInputMessage="1" showErrorMessage="1" sqref="A5:A6 A8:A11" xr:uid="{00000000-0002-0000-2A00-000001000000}">
      <formula1>Уровни</formula1>
    </dataValidation>
  </dataValidations>
  <pageMargins left="0.7" right="0.7" top="0.75" bottom="0.75" header="0.3" footer="0.3"/>
  <pageSetup paperSize="9" scale="7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2" tint="-0.249977111117893"/>
    <pageSetUpPr fitToPage="1"/>
  </sheetPr>
  <dimension ref="A1:D9"/>
  <sheetViews>
    <sheetView zoomScaleNormal="100" workbookViewId="0">
      <selection activeCell="B15" sqref="B15"/>
    </sheetView>
  </sheetViews>
  <sheetFormatPr defaultRowHeight="15" x14ac:dyDescent="0.25"/>
  <cols>
    <col min="1" max="1" width="49.42578125" customWidth="1"/>
    <col min="2" max="2" width="41.28515625" customWidth="1"/>
    <col min="3" max="3" width="44.28515625" customWidth="1"/>
    <col min="4" max="4" width="31.140625" customWidth="1"/>
  </cols>
  <sheetData>
    <row r="1" spans="1:4" ht="18" customHeight="1" x14ac:dyDescent="0.25">
      <c r="A1" s="67" t="s">
        <v>405</v>
      </c>
    </row>
    <row r="2" spans="1:4" ht="32.25" customHeight="1" x14ac:dyDescent="0.25">
      <c r="A2" s="135" t="s">
        <v>404</v>
      </c>
      <c r="B2" s="125" t="s">
        <v>174</v>
      </c>
      <c r="C2" s="135" t="s">
        <v>480</v>
      </c>
      <c r="D2" s="135" t="s">
        <v>274</v>
      </c>
    </row>
    <row r="3" spans="1:4" x14ac:dyDescent="0.25">
      <c r="A3" s="24" t="s">
        <v>264</v>
      </c>
      <c r="B3" s="24" t="s">
        <v>534</v>
      </c>
      <c r="C3" s="24" t="s">
        <v>552</v>
      </c>
      <c r="D3" s="24">
        <v>45</v>
      </c>
    </row>
    <row r="4" spans="1:4" x14ac:dyDescent="0.25">
      <c r="A4" s="24" t="s">
        <v>269</v>
      </c>
      <c r="B4" s="24" t="s">
        <v>534</v>
      </c>
      <c r="C4" s="24" t="s">
        <v>553</v>
      </c>
      <c r="D4" s="24">
        <v>30</v>
      </c>
    </row>
    <row r="5" spans="1:4" x14ac:dyDescent="0.25">
      <c r="A5" s="24" t="s">
        <v>272</v>
      </c>
      <c r="B5" s="24" t="s">
        <v>534</v>
      </c>
      <c r="C5" s="24" t="s">
        <v>554</v>
      </c>
      <c r="D5" s="24">
        <v>45</v>
      </c>
    </row>
    <row r="6" spans="1:4" x14ac:dyDescent="0.25">
      <c r="A6" s="24" t="s">
        <v>263</v>
      </c>
      <c r="B6" s="24" t="s">
        <v>534</v>
      </c>
      <c r="C6" s="24" t="s">
        <v>555</v>
      </c>
      <c r="D6" s="24">
        <v>40</v>
      </c>
    </row>
    <row r="7" spans="1:4" x14ac:dyDescent="0.25">
      <c r="A7" s="24" t="s">
        <v>273</v>
      </c>
      <c r="B7" s="24" t="s">
        <v>534</v>
      </c>
      <c r="C7" s="24" t="s">
        <v>556</v>
      </c>
      <c r="D7" s="24">
        <v>45</v>
      </c>
    </row>
    <row r="8" spans="1:4" x14ac:dyDescent="0.25">
      <c r="A8" s="24"/>
      <c r="B8" s="24"/>
      <c r="C8" s="24"/>
      <c r="D8" s="24"/>
    </row>
    <row r="9" spans="1:4" x14ac:dyDescent="0.25">
      <c r="A9" s="24"/>
      <c r="B9" s="24"/>
      <c r="C9" s="24"/>
      <c r="D9" s="24"/>
    </row>
  </sheetData>
  <dataValidations count="1">
    <dataValidation type="list" allowBlank="1" showInputMessage="1" showErrorMessage="1" sqref="A3:A9" xr:uid="{00000000-0002-0000-2B00-000000000000}">
      <formula1>Соцпартнеры</formula1>
    </dataValidation>
  </dataValidations>
  <pageMargins left="0.7" right="0.7" top="0.75" bottom="0.75" header="0.3" footer="0.3"/>
  <pageSetup paperSize="9" scale="80" orientation="landscape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9" tint="0.59999389629810485"/>
    <pageSetUpPr fitToPage="1"/>
  </sheetPr>
  <dimension ref="A1:B18"/>
  <sheetViews>
    <sheetView zoomScale="95" zoomScaleNormal="95" workbookViewId="0">
      <selection activeCell="D16" sqref="D16"/>
    </sheetView>
  </sheetViews>
  <sheetFormatPr defaultRowHeight="15" x14ac:dyDescent="0.25"/>
  <cols>
    <col min="1" max="1" width="120" customWidth="1"/>
    <col min="2" max="2" width="20" customWidth="1"/>
    <col min="3" max="3" width="9.140625" customWidth="1"/>
  </cols>
  <sheetData>
    <row r="1" spans="1:2" ht="15.75" x14ac:dyDescent="0.25">
      <c r="A1" s="222" t="s">
        <v>256</v>
      </c>
      <c r="B1" s="222"/>
    </row>
    <row r="2" spans="1:2" x14ac:dyDescent="0.25">
      <c r="A2" s="242" t="s">
        <v>475</v>
      </c>
      <c r="B2" s="242"/>
    </row>
    <row r="3" spans="1:2" x14ac:dyDescent="0.25">
      <c r="A3" s="89" t="s">
        <v>307</v>
      </c>
      <c r="B3" s="89" t="s">
        <v>6</v>
      </c>
    </row>
    <row r="4" spans="1:2" x14ac:dyDescent="0.25">
      <c r="A4" s="99" t="s">
        <v>474</v>
      </c>
      <c r="B4" s="101"/>
    </row>
    <row r="5" spans="1:2" ht="15" customHeight="1" x14ac:dyDescent="0.25">
      <c r="A5" s="104" t="s">
        <v>473</v>
      </c>
      <c r="B5" s="107"/>
    </row>
    <row r="6" spans="1:2" ht="15" customHeight="1" x14ac:dyDescent="0.25">
      <c r="A6" s="243" t="s">
        <v>309</v>
      </c>
      <c r="B6" s="244"/>
    </row>
    <row r="7" spans="1:2" ht="27.75" customHeight="1" x14ac:dyDescent="0.25">
      <c r="A7" s="105" t="s">
        <v>361</v>
      </c>
      <c r="B7" s="26"/>
    </row>
    <row r="8" spans="1:2" ht="15.75" customHeight="1" x14ac:dyDescent="0.25">
      <c r="A8" s="99" t="s">
        <v>311</v>
      </c>
      <c r="B8" s="26"/>
    </row>
    <row r="9" spans="1:2" x14ac:dyDescent="0.25">
      <c r="A9" s="99" t="s">
        <v>308</v>
      </c>
      <c r="B9" s="26">
        <v>17</v>
      </c>
    </row>
    <row r="10" spans="1:2" x14ac:dyDescent="0.25">
      <c r="A10" s="245" t="s">
        <v>310</v>
      </c>
      <c r="B10" s="246"/>
    </row>
    <row r="11" spans="1:2" x14ac:dyDescent="0.25">
      <c r="A11" s="106" t="s">
        <v>357</v>
      </c>
      <c r="B11" s="26"/>
    </row>
    <row r="12" spans="1:2" ht="27.75" customHeight="1" x14ac:dyDescent="0.25">
      <c r="A12" s="240" t="s">
        <v>356</v>
      </c>
      <c r="B12" s="241"/>
    </row>
    <row r="13" spans="1:2" ht="15" customHeight="1" x14ac:dyDescent="0.25">
      <c r="A13" s="142" t="s">
        <v>415</v>
      </c>
      <c r="B13" s="26">
        <v>5</v>
      </c>
    </row>
    <row r="14" spans="1:2" ht="16.5" customHeight="1" x14ac:dyDescent="0.25">
      <c r="A14" s="142" t="s">
        <v>359</v>
      </c>
      <c r="B14" s="26">
        <v>6</v>
      </c>
    </row>
    <row r="15" spans="1:2" ht="16.5" customHeight="1" x14ac:dyDescent="0.25">
      <c r="A15" s="106" t="s">
        <v>320</v>
      </c>
      <c r="B15" s="26">
        <v>15</v>
      </c>
    </row>
    <row r="16" spans="1:2" ht="16.5" customHeight="1" x14ac:dyDescent="0.25">
      <c r="A16" s="106" t="s">
        <v>319</v>
      </c>
      <c r="B16" s="26"/>
    </row>
    <row r="17" spans="1:2" ht="18" customHeight="1" x14ac:dyDescent="0.25">
      <c r="A17" s="106" t="s">
        <v>321</v>
      </c>
      <c r="B17" s="26">
        <v>1</v>
      </c>
    </row>
    <row r="18" spans="1:2" x14ac:dyDescent="0.25">
      <c r="A18" s="106" t="s">
        <v>327</v>
      </c>
      <c r="B18" s="26"/>
    </row>
  </sheetData>
  <mergeCells count="5">
    <mergeCell ref="A12:B12"/>
    <mergeCell ref="A1:B1"/>
    <mergeCell ref="A2:B2"/>
    <mergeCell ref="A6:B6"/>
    <mergeCell ref="A10:B10"/>
  </mergeCells>
  <pageMargins left="0.7" right="0.7" top="0.75" bottom="0.75" header="0.3" footer="0.3"/>
  <pageSetup paperSize="9" scale="95" orientation="landscape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9" tint="0.59999389629810485"/>
    <pageSetUpPr fitToPage="1"/>
  </sheetPr>
  <dimension ref="A1:G16"/>
  <sheetViews>
    <sheetView zoomScale="160" zoomScaleNormal="160" workbookViewId="0">
      <selection activeCell="A14" sqref="A14"/>
    </sheetView>
  </sheetViews>
  <sheetFormatPr defaultRowHeight="15" x14ac:dyDescent="0.25"/>
  <cols>
    <col min="1" max="1" width="28.7109375" customWidth="1"/>
    <col min="2" max="2" width="41.28515625" customWidth="1"/>
    <col min="3" max="3" width="41.85546875" bestFit="1" customWidth="1"/>
    <col min="4" max="4" width="29.140625" customWidth="1"/>
    <col min="5" max="5" width="18.28515625" customWidth="1"/>
    <col min="6" max="6" width="18.5703125" customWidth="1"/>
    <col min="7" max="7" width="17" customWidth="1"/>
  </cols>
  <sheetData>
    <row r="1" spans="1:7" x14ac:dyDescent="0.25">
      <c r="A1" s="152" t="s">
        <v>493</v>
      </c>
      <c r="B1" s="152"/>
      <c r="C1" s="10"/>
      <c r="D1" s="10"/>
      <c r="E1" s="10"/>
      <c r="F1" s="10"/>
      <c r="G1" s="10"/>
    </row>
    <row r="2" spans="1:7" ht="33.75" customHeight="1" x14ac:dyDescent="0.25">
      <c r="A2" s="137" t="s">
        <v>174</v>
      </c>
      <c r="B2" s="137" t="s">
        <v>476</v>
      </c>
      <c r="C2" s="135" t="s">
        <v>479</v>
      </c>
      <c r="D2" s="135" t="s">
        <v>477</v>
      </c>
    </row>
    <row r="3" spans="1:7" ht="15" customHeight="1" x14ac:dyDescent="0.25">
      <c r="A3" s="24"/>
      <c r="C3" s="24"/>
      <c r="D3" s="24"/>
    </row>
    <row r="4" spans="1:7" ht="15" customHeight="1" x14ac:dyDescent="0.25">
      <c r="A4" s="24"/>
      <c r="B4" s="24"/>
      <c r="C4" s="24"/>
      <c r="D4" s="24"/>
    </row>
    <row r="5" spans="1:7" ht="15" customHeight="1" x14ac:dyDescent="0.25">
      <c r="A5" s="24"/>
      <c r="B5" s="24"/>
      <c r="C5" s="24"/>
      <c r="D5" s="24"/>
    </row>
    <row r="6" spans="1:7" ht="14.25" customHeight="1" x14ac:dyDescent="0.25">
      <c r="A6" s="24"/>
      <c r="B6" s="24"/>
      <c r="C6" s="24"/>
      <c r="D6" s="24"/>
    </row>
    <row r="7" spans="1:7" ht="15.75" customHeight="1" x14ac:dyDescent="0.25">
      <c r="A7" s="24"/>
      <c r="B7" s="24"/>
      <c r="C7" s="24"/>
      <c r="D7" s="24"/>
    </row>
    <row r="8" spans="1:7" x14ac:dyDescent="0.25">
      <c r="A8" s="24"/>
      <c r="B8" s="24"/>
      <c r="C8" s="24"/>
      <c r="D8" s="24"/>
    </row>
    <row r="9" spans="1:7" x14ac:dyDescent="0.25">
      <c r="A9" s="24"/>
      <c r="B9" s="24"/>
      <c r="C9" s="24"/>
      <c r="D9" s="24"/>
    </row>
    <row r="11" spans="1:7" ht="27.75" customHeight="1" x14ac:dyDescent="0.25"/>
    <row r="12" spans="1:7" ht="15" customHeight="1" x14ac:dyDescent="0.25"/>
    <row r="13" spans="1:7" ht="16.5" customHeight="1" x14ac:dyDescent="0.25"/>
    <row r="14" spans="1:7" ht="16.5" customHeight="1" x14ac:dyDescent="0.25"/>
    <row r="15" spans="1:7" ht="16.5" customHeight="1" x14ac:dyDescent="0.25"/>
    <row r="16" spans="1:7" ht="18" customHeight="1" x14ac:dyDescent="0.25"/>
  </sheetData>
  <pageMargins left="0.7" right="0.7" top="0.75" bottom="0.75" header="0.3" footer="0.3"/>
  <pageSetup paperSize="9" scale="95" orientation="landscape" horizontalDpi="0" verticalDpi="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theme="9" tint="0.59999389629810485"/>
    <pageSetUpPr fitToPage="1"/>
  </sheetPr>
  <dimension ref="A1:E10"/>
  <sheetViews>
    <sheetView zoomScale="172" zoomScaleNormal="172" workbookViewId="0">
      <selection activeCell="B14" sqref="B14"/>
    </sheetView>
  </sheetViews>
  <sheetFormatPr defaultRowHeight="15" x14ac:dyDescent="0.25"/>
  <cols>
    <col min="1" max="1" width="24.7109375" customWidth="1"/>
    <col min="2" max="2" width="19.5703125" customWidth="1"/>
    <col min="3" max="4" width="20.5703125" customWidth="1"/>
    <col min="5" max="5" width="21" customWidth="1"/>
  </cols>
  <sheetData>
    <row r="1" spans="1:5" ht="15.75" x14ac:dyDescent="0.25">
      <c r="A1" s="220" t="s">
        <v>506</v>
      </c>
      <c r="B1" s="220"/>
      <c r="C1" s="220"/>
      <c r="D1" s="220"/>
      <c r="E1" s="220"/>
    </row>
    <row r="2" spans="1:5" ht="26.25" customHeight="1" x14ac:dyDescent="0.25">
      <c r="A2" s="179" t="s">
        <v>68</v>
      </c>
      <c r="B2" s="195" t="s">
        <v>306</v>
      </c>
      <c r="C2" s="198"/>
      <c r="D2" s="195" t="s">
        <v>305</v>
      </c>
      <c r="E2" s="198"/>
    </row>
    <row r="3" spans="1:5" ht="13.5" customHeight="1" x14ac:dyDescent="0.25">
      <c r="A3" s="181"/>
      <c r="B3" s="93" t="s">
        <v>12</v>
      </c>
      <c r="C3" s="89" t="s">
        <v>13</v>
      </c>
      <c r="D3" s="89" t="s">
        <v>12</v>
      </c>
      <c r="E3" s="89" t="s">
        <v>13</v>
      </c>
    </row>
    <row r="4" spans="1:5" ht="15" customHeight="1" x14ac:dyDescent="0.25">
      <c r="A4" s="33" t="s">
        <v>73</v>
      </c>
      <c r="B4" s="34"/>
      <c r="C4" s="34"/>
      <c r="D4" s="34"/>
      <c r="E4" s="34"/>
    </row>
    <row r="5" spans="1:5" ht="15" customHeight="1" x14ac:dyDescent="0.25">
      <c r="A5" s="33" t="s">
        <v>71</v>
      </c>
      <c r="B5" s="34"/>
      <c r="C5" s="34"/>
      <c r="D5" s="34"/>
      <c r="E5" s="34"/>
    </row>
    <row r="6" spans="1:5" ht="15" customHeight="1" x14ac:dyDescent="0.25">
      <c r="A6" s="33" t="s">
        <v>72</v>
      </c>
      <c r="B6" s="34"/>
      <c r="C6" s="34"/>
      <c r="D6" s="34"/>
      <c r="E6" s="34"/>
    </row>
    <row r="7" spans="1:5" ht="15" customHeight="1" x14ac:dyDescent="0.25">
      <c r="A7" s="33" t="s">
        <v>74</v>
      </c>
      <c r="B7" s="34"/>
      <c r="C7" s="34"/>
      <c r="D7" s="34"/>
      <c r="E7" s="34"/>
    </row>
    <row r="8" spans="1:5" ht="15" customHeight="1" x14ac:dyDescent="0.25">
      <c r="A8" s="33" t="s">
        <v>75</v>
      </c>
      <c r="B8" s="34"/>
      <c r="C8" s="34"/>
      <c r="D8" s="34"/>
      <c r="E8" s="34"/>
    </row>
    <row r="9" spans="1:5" ht="15" customHeight="1" x14ac:dyDescent="0.25">
      <c r="A9" s="33" t="s">
        <v>248</v>
      </c>
      <c r="B9" s="34"/>
      <c r="C9" s="34"/>
      <c r="D9" s="34"/>
      <c r="E9" s="34"/>
    </row>
    <row r="10" spans="1:5" x14ac:dyDescent="0.25">
      <c r="A10" s="43" t="s">
        <v>76</v>
      </c>
      <c r="B10" s="79">
        <f t="shared" ref="B10:E10" si="0">SUM(B4:B9)</f>
        <v>0</v>
      </c>
      <c r="C10" s="64">
        <f t="shared" si="0"/>
        <v>0</v>
      </c>
      <c r="D10" s="64">
        <f t="shared" si="0"/>
        <v>0</v>
      </c>
      <c r="E10" s="64">
        <f t="shared" si="0"/>
        <v>0</v>
      </c>
    </row>
  </sheetData>
  <mergeCells count="4">
    <mergeCell ref="D2:E2"/>
    <mergeCell ref="A2:A3"/>
    <mergeCell ref="A1:E1"/>
    <mergeCell ref="B2:C2"/>
  </mergeCells>
  <pageMargins left="0.7" right="0.7" top="0.75" bottom="0.75" header="0.3" footer="0.3"/>
  <pageSetup paperSize="9" orientation="landscape" horizontalDpi="0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9" tint="0.59999389629810485"/>
    <pageSetUpPr fitToPage="1"/>
  </sheetPr>
  <dimension ref="A1:C10"/>
  <sheetViews>
    <sheetView zoomScale="172" zoomScaleNormal="172" workbookViewId="0">
      <selection activeCell="C4" sqref="C4"/>
    </sheetView>
  </sheetViews>
  <sheetFormatPr defaultRowHeight="15" x14ac:dyDescent="0.25"/>
  <cols>
    <col min="1" max="1" width="28.28515625" customWidth="1"/>
    <col min="2" max="2" width="33" customWidth="1"/>
    <col min="3" max="3" width="34.42578125" customWidth="1"/>
  </cols>
  <sheetData>
    <row r="1" spans="1:3" ht="15.75" x14ac:dyDescent="0.25">
      <c r="A1" s="96" t="s">
        <v>494</v>
      </c>
      <c r="C1" s="65"/>
    </row>
    <row r="2" spans="1:3" ht="28.5" customHeight="1" x14ac:dyDescent="0.25">
      <c r="A2" s="247" t="s">
        <v>68</v>
      </c>
      <c r="B2" s="195" t="s">
        <v>451</v>
      </c>
      <c r="C2" s="198"/>
    </row>
    <row r="3" spans="1:3" ht="12" customHeight="1" x14ac:dyDescent="0.25">
      <c r="A3" s="248"/>
      <c r="B3" s="93" t="s">
        <v>12</v>
      </c>
      <c r="C3" s="89" t="s">
        <v>13</v>
      </c>
    </row>
    <row r="4" spans="1:3" x14ac:dyDescent="0.25">
      <c r="A4" s="33" t="s">
        <v>73</v>
      </c>
      <c r="B4" s="34"/>
      <c r="C4" s="34">
        <v>14</v>
      </c>
    </row>
    <row r="5" spans="1:3" x14ac:dyDescent="0.25">
      <c r="A5" s="33" t="s">
        <v>71</v>
      </c>
      <c r="B5" s="34"/>
      <c r="C5" s="34">
        <v>23</v>
      </c>
    </row>
    <row r="6" spans="1:3" x14ac:dyDescent="0.25">
      <c r="A6" s="33" t="s">
        <v>72</v>
      </c>
      <c r="B6" s="34"/>
      <c r="C6" s="34">
        <v>5</v>
      </c>
    </row>
    <row r="7" spans="1:3" x14ac:dyDescent="0.25">
      <c r="A7" s="33" t="s">
        <v>74</v>
      </c>
      <c r="B7" s="34"/>
      <c r="C7" s="34">
        <v>7</v>
      </c>
    </row>
    <row r="8" spans="1:3" x14ac:dyDescent="0.25">
      <c r="A8" s="33" t="s">
        <v>75</v>
      </c>
      <c r="B8" s="34"/>
      <c r="C8" s="34">
        <v>0</v>
      </c>
    </row>
    <row r="9" spans="1:3" x14ac:dyDescent="0.25">
      <c r="A9" s="33" t="s">
        <v>248</v>
      </c>
      <c r="B9" s="34"/>
      <c r="C9" s="34">
        <v>0</v>
      </c>
    </row>
    <row r="10" spans="1:3" x14ac:dyDescent="0.25">
      <c r="A10" s="43" t="s">
        <v>76</v>
      </c>
      <c r="B10" s="91">
        <f>SUM(B4:B9)</f>
        <v>0</v>
      </c>
      <c r="C10" s="91">
        <f>SUM(C4:C9)</f>
        <v>49</v>
      </c>
    </row>
  </sheetData>
  <mergeCells count="2">
    <mergeCell ref="A2:A3"/>
    <mergeCell ref="B2:C2"/>
  </mergeCells>
  <pageMargins left="0.7" right="0.7" top="0.75" bottom="0.75" header="0.3" footer="0.3"/>
  <pageSetup paperSize="9" orientation="landscape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9" tint="0.59999389629810485"/>
    <pageSetUpPr fitToPage="1"/>
  </sheetPr>
  <dimension ref="A1:K11"/>
  <sheetViews>
    <sheetView zoomScale="148" zoomScaleNormal="148" workbookViewId="0">
      <selection activeCell="A16" sqref="A16"/>
    </sheetView>
  </sheetViews>
  <sheetFormatPr defaultRowHeight="15" x14ac:dyDescent="0.25"/>
  <cols>
    <col min="1" max="1" width="40.7109375" customWidth="1"/>
    <col min="2" max="2" width="25" customWidth="1"/>
    <col min="3" max="10" width="12.7109375" customWidth="1"/>
  </cols>
  <sheetData>
    <row r="1" spans="1:11" ht="15.75" x14ac:dyDescent="0.25">
      <c r="A1" s="249" t="s">
        <v>495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5.75" x14ac:dyDescent="0.25">
      <c r="A2" s="250" t="s">
        <v>257</v>
      </c>
      <c r="B2" s="250"/>
      <c r="C2" s="250"/>
      <c r="D2" s="250"/>
      <c r="E2" s="250"/>
      <c r="F2" s="250"/>
      <c r="G2" s="250"/>
      <c r="H2" s="250"/>
      <c r="I2" s="250"/>
      <c r="J2" s="250"/>
      <c r="K2" s="83"/>
    </row>
    <row r="3" spans="1:11" ht="39" customHeight="1" x14ac:dyDescent="0.25">
      <c r="A3" s="179" t="s">
        <v>358</v>
      </c>
      <c r="B3" s="179" t="s">
        <v>68</v>
      </c>
      <c r="C3" s="195" t="s">
        <v>198</v>
      </c>
      <c r="D3" s="198"/>
      <c r="E3" s="195" t="s">
        <v>143</v>
      </c>
      <c r="F3" s="198"/>
      <c r="G3" s="195" t="s">
        <v>196</v>
      </c>
      <c r="H3" s="198"/>
      <c r="I3" s="195" t="s">
        <v>195</v>
      </c>
      <c r="J3" s="198"/>
    </row>
    <row r="4" spans="1:11" ht="40.5" customHeight="1" x14ac:dyDescent="0.25">
      <c r="A4" s="180"/>
      <c r="B4" s="181"/>
      <c r="C4" s="59" t="s">
        <v>80</v>
      </c>
      <c r="D4" s="59" t="s">
        <v>144</v>
      </c>
      <c r="E4" s="59" t="s">
        <v>80</v>
      </c>
      <c r="F4" s="59" t="s">
        <v>144</v>
      </c>
      <c r="G4" s="59" t="s">
        <v>80</v>
      </c>
      <c r="H4" s="59" t="s">
        <v>144</v>
      </c>
      <c r="I4" s="59" t="s">
        <v>80</v>
      </c>
      <c r="J4" s="59" t="s">
        <v>144</v>
      </c>
    </row>
    <row r="5" spans="1:11" x14ac:dyDescent="0.25">
      <c r="A5" s="33"/>
      <c r="B5" s="33" t="s">
        <v>73</v>
      </c>
      <c r="C5" s="33"/>
      <c r="D5" s="33"/>
      <c r="E5" s="33"/>
      <c r="F5" s="33"/>
      <c r="G5" s="33"/>
      <c r="H5" s="33"/>
      <c r="I5" s="33"/>
      <c r="J5" s="33"/>
    </row>
    <row r="6" spans="1:11" x14ac:dyDescent="0.25">
      <c r="A6" s="33"/>
      <c r="B6" s="33" t="s">
        <v>71</v>
      </c>
      <c r="C6" s="33"/>
      <c r="D6" s="33"/>
      <c r="E6" s="33"/>
      <c r="F6" s="33"/>
      <c r="G6" s="33"/>
      <c r="H6" s="33"/>
      <c r="I6" s="33"/>
      <c r="J6" s="33"/>
    </row>
    <row r="7" spans="1:11" ht="15" customHeight="1" x14ac:dyDescent="0.25">
      <c r="A7" s="33"/>
      <c r="B7" s="33" t="s">
        <v>72</v>
      </c>
      <c r="C7" s="33"/>
      <c r="D7" s="33"/>
      <c r="E7" s="33"/>
      <c r="F7" s="33"/>
      <c r="G7" s="33"/>
      <c r="H7" s="33"/>
      <c r="I7" s="33"/>
      <c r="J7" s="33"/>
    </row>
    <row r="8" spans="1:11" ht="15" customHeight="1" x14ac:dyDescent="0.25">
      <c r="A8" s="33"/>
      <c r="B8" s="33" t="s">
        <v>74</v>
      </c>
      <c r="C8" s="33"/>
      <c r="D8" s="33"/>
      <c r="E8" s="33"/>
      <c r="F8" s="33"/>
      <c r="G8" s="33"/>
      <c r="H8" s="33"/>
      <c r="I8" s="33"/>
      <c r="J8" s="33"/>
    </row>
    <row r="9" spans="1:11" ht="15" customHeight="1" x14ac:dyDescent="0.25">
      <c r="A9" s="33"/>
      <c r="B9" s="33" t="s">
        <v>75</v>
      </c>
      <c r="C9" s="33"/>
      <c r="D9" s="33"/>
      <c r="E9" s="33"/>
      <c r="F9" s="33"/>
      <c r="G9" s="33"/>
      <c r="H9" s="33"/>
      <c r="I9" s="33"/>
      <c r="J9" s="33"/>
    </row>
    <row r="10" spans="1:11" ht="15" customHeight="1" x14ac:dyDescent="0.25">
      <c r="A10" s="33"/>
      <c r="B10" s="33" t="s">
        <v>248</v>
      </c>
      <c r="C10" s="33"/>
      <c r="D10" s="33"/>
      <c r="E10" s="33"/>
      <c r="F10" s="33"/>
      <c r="G10" s="33"/>
      <c r="H10" s="33"/>
      <c r="I10" s="33"/>
      <c r="J10" s="33"/>
    </row>
    <row r="11" spans="1:11" x14ac:dyDescent="0.25">
      <c r="A11" s="33"/>
      <c r="B11" s="43" t="s">
        <v>76</v>
      </c>
      <c r="C11" s="91">
        <f>C5+C6+C7+C8+C9+C10</f>
        <v>0</v>
      </c>
      <c r="D11" s="91">
        <f>D5+D6+D7+D8+D9+D10</f>
        <v>0</v>
      </c>
      <c r="E11" s="91">
        <f t="shared" ref="E11:J11" si="0">E5+E6+E7+E8+E9+E10</f>
        <v>0</v>
      </c>
      <c r="F11" s="91">
        <f>F5+F6+F7+F8+F9+F10</f>
        <v>0</v>
      </c>
      <c r="G11" s="91">
        <f t="shared" si="0"/>
        <v>0</v>
      </c>
      <c r="H11" s="91">
        <f t="shared" si="0"/>
        <v>0</v>
      </c>
      <c r="I11" s="91">
        <f t="shared" si="0"/>
        <v>0</v>
      </c>
      <c r="J11" s="91">
        <f t="shared" si="0"/>
        <v>0</v>
      </c>
    </row>
  </sheetData>
  <mergeCells count="8">
    <mergeCell ref="A1:K1"/>
    <mergeCell ref="G3:H3"/>
    <mergeCell ref="I3:J3"/>
    <mergeCell ref="A3:A4"/>
    <mergeCell ref="B3:B4"/>
    <mergeCell ref="C3:D3"/>
    <mergeCell ref="E3:F3"/>
    <mergeCell ref="A2:J2"/>
  </mergeCells>
  <pageMargins left="0.7" right="0.7" top="0.75" bottom="0.75" header="0.3" footer="0.3"/>
  <pageSetup paperSize="9" scale="7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  <pageSetUpPr fitToPage="1"/>
  </sheetPr>
  <dimension ref="A1:H16"/>
  <sheetViews>
    <sheetView zoomScaleNormal="100" workbookViewId="0">
      <selection activeCell="C20" sqref="C20"/>
    </sheetView>
  </sheetViews>
  <sheetFormatPr defaultRowHeight="15" x14ac:dyDescent="0.25"/>
  <cols>
    <col min="1" max="1" width="31.42578125" customWidth="1"/>
    <col min="2" max="2" width="20" customWidth="1"/>
    <col min="3" max="3" width="18.5703125" customWidth="1"/>
    <col min="4" max="4" width="11.85546875" customWidth="1"/>
    <col min="5" max="5" width="17.7109375" customWidth="1"/>
    <col min="6" max="6" width="19.7109375" customWidth="1"/>
    <col min="7" max="7" width="23.140625" customWidth="1"/>
    <col min="8" max="8" width="22.42578125" customWidth="1"/>
  </cols>
  <sheetData>
    <row r="1" spans="1:8" ht="15.75" x14ac:dyDescent="0.25">
      <c r="A1" s="95" t="s">
        <v>461</v>
      </c>
      <c r="B1" s="95"/>
      <c r="C1" s="95"/>
      <c r="D1" s="95"/>
    </row>
    <row r="2" spans="1:8" ht="15.75" x14ac:dyDescent="0.25">
      <c r="A2" s="108"/>
      <c r="B2" s="108"/>
      <c r="C2" s="108"/>
      <c r="D2" s="108"/>
    </row>
    <row r="3" spans="1:8" ht="15.75" x14ac:dyDescent="0.25">
      <c r="A3" s="92" t="s">
        <v>407</v>
      </c>
      <c r="B3" s="85"/>
      <c r="C3" s="85"/>
      <c r="D3" s="85"/>
    </row>
    <row r="4" spans="1:8" ht="15.75" x14ac:dyDescent="0.25">
      <c r="A4" s="103" t="s">
        <v>408</v>
      </c>
    </row>
    <row r="5" spans="1:8" ht="15" customHeight="1" x14ac:dyDescent="0.25">
      <c r="A5" s="179" t="s">
        <v>5</v>
      </c>
      <c r="B5" s="195" t="s">
        <v>6</v>
      </c>
      <c r="C5" s="196"/>
      <c r="D5" s="196"/>
      <c r="E5" s="196"/>
      <c r="F5" s="197" t="s">
        <v>410</v>
      </c>
      <c r="G5" s="197"/>
      <c r="H5" s="197"/>
    </row>
    <row r="6" spans="1:8" ht="40.5" customHeight="1" x14ac:dyDescent="0.25">
      <c r="A6" s="181"/>
      <c r="B6" s="130" t="s">
        <v>7</v>
      </c>
      <c r="C6" s="130" t="s">
        <v>8</v>
      </c>
      <c r="D6" s="131" t="s">
        <v>9</v>
      </c>
      <c r="E6" s="130" t="s">
        <v>153</v>
      </c>
      <c r="F6" s="130" t="s">
        <v>10</v>
      </c>
      <c r="G6" s="130" t="s">
        <v>11</v>
      </c>
      <c r="H6" s="130" t="s">
        <v>297</v>
      </c>
    </row>
    <row r="7" spans="1:8" x14ac:dyDescent="0.25">
      <c r="A7" s="29">
        <v>1</v>
      </c>
      <c r="B7" s="29">
        <v>2</v>
      </c>
      <c r="C7" s="29">
        <v>3</v>
      </c>
      <c r="D7" s="133" t="s">
        <v>409</v>
      </c>
      <c r="E7" s="29">
        <v>5</v>
      </c>
      <c r="F7" s="29">
        <v>6</v>
      </c>
      <c r="G7" s="29">
        <v>7</v>
      </c>
      <c r="H7" s="29">
        <v>8</v>
      </c>
    </row>
    <row r="8" spans="1:8" x14ac:dyDescent="0.25">
      <c r="A8" s="56" t="s">
        <v>14</v>
      </c>
      <c r="B8" s="30"/>
      <c r="C8" s="129"/>
      <c r="D8" s="32">
        <f t="shared" ref="D8:D16" si="0">B8+C8</f>
        <v>0</v>
      </c>
      <c r="E8" s="30"/>
      <c r="F8" s="30"/>
      <c r="G8" s="129"/>
      <c r="H8" s="30"/>
    </row>
    <row r="9" spans="1:8" x14ac:dyDescent="0.25">
      <c r="A9" s="56" t="s">
        <v>15</v>
      </c>
      <c r="B9" s="30"/>
      <c r="C9" s="136"/>
      <c r="D9" s="32">
        <f t="shared" si="0"/>
        <v>0</v>
      </c>
      <c r="E9" s="30"/>
      <c r="F9" s="30"/>
      <c r="G9" s="129"/>
      <c r="H9" s="30"/>
    </row>
    <row r="10" spans="1:8" x14ac:dyDescent="0.25">
      <c r="A10" s="56" t="s">
        <v>20</v>
      </c>
      <c r="B10" s="30"/>
      <c r="C10" s="136"/>
      <c r="D10" s="32">
        <f t="shared" si="0"/>
        <v>0</v>
      </c>
      <c r="E10" s="30"/>
      <c r="F10" s="30"/>
      <c r="G10" s="129"/>
      <c r="H10" s="30"/>
    </row>
    <row r="11" spans="1:8" x14ac:dyDescent="0.25">
      <c r="A11" s="56" t="s">
        <v>16</v>
      </c>
      <c r="B11" s="30"/>
      <c r="C11" s="136"/>
      <c r="D11" s="32">
        <f t="shared" si="0"/>
        <v>0</v>
      </c>
      <c r="E11" s="30"/>
      <c r="F11" s="30"/>
      <c r="G11" s="129"/>
      <c r="H11" s="30"/>
    </row>
    <row r="12" spans="1:8" x14ac:dyDescent="0.25">
      <c r="A12" s="56" t="s">
        <v>17</v>
      </c>
      <c r="B12" s="30"/>
      <c r="C12" s="136"/>
      <c r="D12" s="32">
        <f t="shared" si="0"/>
        <v>0</v>
      </c>
      <c r="E12" s="30"/>
      <c r="F12" s="30"/>
      <c r="G12" s="129"/>
      <c r="H12" s="30"/>
    </row>
    <row r="13" spans="1:8" x14ac:dyDescent="0.25">
      <c r="A13" s="56" t="s">
        <v>18</v>
      </c>
      <c r="B13" s="30"/>
      <c r="C13" s="136"/>
      <c r="D13" s="32">
        <f t="shared" si="0"/>
        <v>0</v>
      </c>
      <c r="E13" s="30"/>
      <c r="F13" s="30"/>
      <c r="G13" s="129"/>
      <c r="H13" s="30"/>
    </row>
    <row r="14" spans="1:8" x14ac:dyDescent="0.25">
      <c r="A14" s="56" t="s">
        <v>19</v>
      </c>
      <c r="B14" s="30"/>
      <c r="C14" s="136"/>
      <c r="D14" s="32">
        <f t="shared" si="0"/>
        <v>0</v>
      </c>
      <c r="E14" s="30"/>
      <c r="F14" s="30"/>
      <c r="G14" s="129"/>
      <c r="H14" s="30"/>
    </row>
    <row r="15" spans="1:8" x14ac:dyDescent="0.25">
      <c r="A15" s="33" t="s">
        <v>21</v>
      </c>
      <c r="B15" s="30"/>
      <c r="C15" s="136"/>
      <c r="D15" s="32">
        <f t="shared" si="0"/>
        <v>0</v>
      </c>
      <c r="E15" s="129"/>
      <c r="F15" s="129"/>
      <c r="G15" s="129"/>
      <c r="H15" s="129"/>
    </row>
    <row r="16" spans="1:8" x14ac:dyDescent="0.25">
      <c r="A16" s="33" t="s">
        <v>152</v>
      </c>
      <c r="B16" s="30"/>
      <c r="C16" s="136"/>
      <c r="D16" s="32">
        <f t="shared" si="0"/>
        <v>0</v>
      </c>
      <c r="E16" s="129"/>
      <c r="F16" s="129"/>
      <c r="G16" s="129"/>
      <c r="H16" s="129"/>
    </row>
  </sheetData>
  <mergeCells count="3">
    <mergeCell ref="B5:E5"/>
    <mergeCell ref="F5:H5"/>
    <mergeCell ref="A5:A6"/>
  </mergeCells>
  <pageMargins left="0.7" right="0.7" top="0.75" bottom="0.75" header="0.3" footer="0.3"/>
  <pageSetup paperSize="9" scale="81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9" tint="0.59999389629810485"/>
    <pageSetUpPr fitToPage="1"/>
  </sheetPr>
  <dimension ref="A1:G11"/>
  <sheetViews>
    <sheetView zoomScale="118" zoomScaleNormal="118" workbookViewId="0">
      <selection activeCell="F5" sqref="F5"/>
    </sheetView>
  </sheetViews>
  <sheetFormatPr defaultRowHeight="15" x14ac:dyDescent="0.25"/>
  <cols>
    <col min="1" max="1" width="24.42578125" customWidth="1"/>
    <col min="2" max="2" width="24.7109375" customWidth="1"/>
    <col min="3" max="5" width="17.7109375" customWidth="1"/>
    <col min="6" max="6" width="18.42578125" customWidth="1"/>
  </cols>
  <sheetData>
    <row r="1" spans="1:7" ht="15.75" x14ac:dyDescent="0.25">
      <c r="A1" s="67" t="s">
        <v>496</v>
      </c>
      <c r="G1" s="57"/>
    </row>
    <row r="2" spans="1:7" ht="15.75" x14ac:dyDescent="0.25">
      <c r="A2" s="81" t="s">
        <v>406</v>
      </c>
      <c r="B2" s="80"/>
      <c r="C2" s="82"/>
      <c r="D2" s="82"/>
      <c r="E2" s="82"/>
      <c r="F2" s="82"/>
    </row>
    <row r="3" spans="1:7" ht="25.5" customHeight="1" x14ac:dyDescent="0.25">
      <c r="A3" s="179" t="s">
        <v>174</v>
      </c>
      <c r="B3" s="179" t="s">
        <v>68</v>
      </c>
      <c r="C3" s="195" t="s">
        <v>196</v>
      </c>
      <c r="D3" s="198"/>
      <c r="E3" s="195" t="s">
        <v>197</v>
      </c>
      <c r="F3" s="198"/>
    </row>
    <row r="4" spans="1:7" ht="18" customHeight="1" x14ac:dyDescent="0.25">
      <c r="A4" s="181"/>
      <c r="B4" s="181"/>
      <c r="C4" s="59" t="s">
        <v>80</v>
      </c>
      <c r="D4" s="59" t="s">
        <v>144</v>
      </c>
      <c r="E4" s="59" t="s">
        <v>80</v>
      </c>
      <c r="F4" s="59" t="s">
        <v>144</v>
      </c>
    </row>
    <row r="5" spans="1:7" x14ac:dyDescent="0.25">
      <c r="A5" s="33"/>
      <c r="B5" s="33" t="s">
        <v>73</v>
      </c>
      <c r="C5" s="33"/>
      <c r="D5" s="33"/>
      <c r="E5" s="33">
        <v>1</v>
      </c>
      <c r="F5" s="33">
        <v>15</v>
      </c>
    </row>
    <row r="6" spans="1:7" ht="15" customHeight="1" x14ac:dyDescent="0.25">
      <c r="A6" s="33"/>
      <c r="B6" s="33" t="s">
        <v>71</v>
      </c>
      <c r="C6" s="33"/>
      <c r="D6" s="33"/>
      <c r="E6" s="33">
        <v>1</v>
      </c>
      <c r="F6" s="33">
        <v>30</v>
      </c>
    </row>
    <row r="7" spans="1:7" ht="15" customHeight="1" x14ac:dyDescent="0.25">
      <c r="A7" s="33"/>
      <c r="B7" s="33" t="s">
        <v>72</v>
      </c>
      <c r="C7" s="33"/>
      <c r="D7" s="33"/>
      <c r="E7" s="33">
        <v>1</v>
      </c>
      <c r="F7" s="33">
        <v>15</v>
      </c>
    </row>
    <row r="8" spans="1:7" ht="15" customHeight="1" x14ac:dyDescent="0.25">
      <c r="A8" s="33"/>
      <c r="B8" s="33" t="s">
        <v>74</v>
      </c>
      <c r="C8" s="33"/>
      <c r="D8" s="33"/>
      <c r="E8" s="33"/>
      <c r="F8" s="33"/>
    </row>
    <row r="9" spans="1:7" ht="15" customHeight="1" x14ac:dyDescent="0.25">
      <c r="A9" s="33"/>
      <c r="B9" s="33" t="s">
        <v>75</v>
      </c>
      <c r="C9" s="33"/>
      <c r="D9" s="33"/>
      <c r="E9" s="33"/>
      <c r="F9" s="33"/>
    </row>
    <row r="10" spans="1:7" ht="15" customHeight="1" x14ac:dyDescent="0.25">
      <c r="A10" s="33"/>
      <c r="B10" s="33" t="s">
        <v>248</v>
      </c>
      <c r="C10" s="33"/>
      <c r="D10" s="33"/>
      <c r="E10" s="33"/>
      <c r="F10" s="33"/>
    </row>
    <row r="11" spans="1:7" x14ac:dyDescent="0.25">
      <c r="A11" s="24"/>
      <c r="B11" s="43" t="s">
        <v>76</v>
      </c>
      <c r="C11" s="68">
        <f>C5+C6+C7+C8+C9+C10</f>
        <v>0</v>
      </c>
      <c r="D11" s="68">
        <f>D5+D6+D7+D8+D9+D10</f>
        <v>0</v>
      </c>
      <c r="E11" s="68">
        <f>E5+E6+E7+E8+E9+E10</f>
        <v>3</v>
      </c>
      <c r="F11" s="68">
        <f>F5+F6+F7+F8+F9+F10</f>
        <v>60</v>
      </c>
    </row>
  </sheetData>
  <mergeCells count="4">
    <mergeCell ref="A3:A4"/>
    <mergeCell ref="B3:B4"/>
    <mergeCell ref="C3:D3"/>
    <mergeCell ref="E3:F3"/>
  </mergeCells>
  <pageMargins left="0.7" right="0.7" top="0.75" bottom="0.75" header="0.3" footer="0.3"/>
  <pageSetup paperSize="9" orientation="landscape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9" tint="0.59999389629810485"/>
    <pageSetUpPr fitToPage="1"/>
  </sheetPr>
  <dimension ref="A1:R8"/>
  <sheetViews>
    <sheetView zoomScale="142" zoomScaleNormal="142" workbookViewId="0">
      <selection activeCell="A11" sqref="A11"/>
    </sheetView>
  </sheetViews>
  <sheetFormatPr defaultRowHeight="15" x14ac:dyDescent="0.25"/>
  <cols>
    <col min="1" max="1" width="31.42578125" customWidth="1"/>
    <col min="2" max="2" width="36.7109375" customWidth="1"/>
    <col min="3" max="3" width="17.7109375" customWidth="1"/>
    <col min="4" max="4" width="30.5703125" customWidth="1"/>
    <col min="5" max="5" width="39.42578125" customWidth="1"/>
    <col min="6" max="6" width="20.140625" customWidth="1"/>
    <col min="9" max="9" width="10" customWidth="1"/>
  </cols>
  <sheetData>
    <row r="1" spans="1:18" ht="15.75" x14ac:dyDescent="0.25">
      <c r="A1" s="209" t="s">
        <v>497</v>
      </c>
      <c r="B1" s="209"/>
      <c r="C1" s="209"/>
      <c r="D1" s="209"/>
      <c r="E1" s="209"/>
      <c r="F1" s="209"/>
    </row>
    <row r="2" spans="1:18" ht="15.75" x14ac:dyDescent="0.25">
      <c r="A2" s="115" t="s">
        <v>298</v>
      </c>
      <c r="B2" s="21"/>
      <c r="C2" s="21"/>
      <c r="D2" s="21"/>
      <c r="E2" s="21"/>
      <c r="F2" s="21"/>
      <c r="G2" s="108"/>
      <c r="H2" s="108"/>
      <c r="I2" s="108"/>
      <c r="J2" s="9"/>
      <c r="K2" s="9"/>
      <c r="L2" s="9"/>
      <c r="M2" s="9"/>
      <c r="N2" s="9"/>
      <c r="O2" s="9"/>
      <c r="P2" s="9"/>
      <c r="Q2" s="9"/>
      <c r="R2" s="9"/>
    </row>
    <row r="3" spans="1:18" x14ac:dyDescent="0.25">
      <c r="A3" s="204" t="s">
        <v>12</v>
      </c>
      <c r="B3" s="205"/>
      <c r="C3" s="206"/>
      <c r="D3" s="204" t="s">
        <v>13</v>
      </c>
      <c r="E3" s="205"/>
      <c r="F3" s="206"/>
    </row>
    <row r="4" spans="1:18" ht="32.25" customHeight="1" x14ac:dyDescent="0.25">
      <c r="A4" s="59" t="s">
        <v>258</v>
      </c>
      <c r="B4" s="59" t="s">
        <v>211</v>
      </c>
      <c r="C4" s="59" t="s">
        <v>58</v>
      </c>
      <c r="D4" s="78" t="s">
        <v>258</v>
      </c>
      <c r="E4" s="59" t="s">
        <v>211</v>
      </c>
      <c r="F4" s="59" t="s">
        <v>58</v>
      </c>
    </row>
    <row r="5" spans="1:18" x14ac:dyDescent="0.25">
      <c r="A5" s="69"/>
      <c r="B5" s="69"/>
      <c r="C5" s="69"/>
      <c r="D5" s="69"/>
      <c r="E5" s="69"/>
      <c r="F5" s="69"/>
    </row>
    <row r="6" spans="1:18" x14ac:dyDescent="0.25">
      <c r="A6" s="69"/>
      <c r="B6" s="69"/>
      <c r="C6" s="69"/>
      <c r="D6" s="69"/>
      <c r="E6" s="69"/>
      <c r="F6" s="69"/>
    </row>
    <row r="7" spans="1:18" x14ac:dyDescent="0.25">
      <c r="A7" s="69"/>
      <c r="B7" s="69"/>
      <c r="C7" s="69"/>
      <c r="D7" s="69"/>
      <c r="E7" s="69"/>
      <c r="F7" s="69"/>
    </row>
    <row r="8" spans="1:18" x14ac:dyDescent="0.25">
      <c r="A8" s="69"/>
      <c r="B8" s="33"/>
      <c r="C8" s="33"/>
      <c r="D8" s="69"/>
      <c r="E8" s="33"/>
      <c r="F8" s="33"/>
    </row>
  </sheetData>
  <mergeCells count="3">
    <mergeCell ref="A3:C3"/>
    <mergeCell ref="D3:F3"/>
    <mergeCell ref="A1:F1"/>
  </mergeCells>
  <dataValidations count="1">
    <dataValidation type="list" allowBlank="1" showInputMessage="1" showErrorMessage="1" sqref="A5:A8 D5:D8" xr:uid="{00000000-0002-0000-3200-000000000000}">
      <formula1>Формыдети</formula1>
    </dataValidation>
  </dataValidations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9" tint="0.59999389629810485"/>
    <pageSetUpPr fitToPage="1"/>
  </sheetPr>
  <dimension ref="A1:P8"/>
  <sheetViews>
    <sheetView zoomScale="142" zoomScaleNormal="142" workbookViewId="0">
      <selection activeCell="B7" sqref="B7"/>
    </sheetView>
  </sheetViews>
  <sheetFormatPr defaultRowHeight="15" x14ac:dyDescent="0.25"/>
  <cols>
    <col min="1" max="1" width="25.85546875" customWidth="1"/>
    <col min="2" max="2" width="40.85546875" customWidth="1"/>
    <col min="3" max="3" width="34.140625" customWidth="1"/>
    <col min="4" max="4" width="29.7109375" customWidth="1"/>
    <col min="5" max="5" width="16.7109375" customWidth="1"/>
  </cols>
  <sheetData>
    <row r="1" spans="1:16" ht="15.75" x14ac:dyDescent="0.25">
      <c r="A1" s="220" t="s">
        <v>498</v>
      </c>
      <c r="B1" s="220"/>
      <c r="C1" s="220"/>
      <c r="D1" s="220"/>
      <c r="E1" s="220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3.75" customHeight="1" x14ac:dyDescent="0.25">
      <c r="A2" s="59" t="s">
        <v>174</v>
      </c>
      <c r="B2" s="59" t="s">
        <v>349</v>
      </c>
      <c r="C2" s="59" t="s">
        <v>351</v>
      </c>
      <c r="D2" s="59" t="s">
        <v>181</v>
      </c>
      <c r="E2" s="59" t="s">
        <v>58</v>
      </c>
    </row>
    <row r="3" spans="1:16" ht="15" customHeight="1" x14ac:dyDescent="0.25">
      <c r="A3" s="195" t="s">
        <v>199</v>
      </c>
      <c r="B3" s="196"/>
      <c r="C3" s="196"/>
      <c r="D3" s="196"/>
      <c r="E3" s="198"/>
    </row>
    <row r="4" spans="1:16" x14ac:dyDescent="0.25">
      <c r="A4" s="33"/>
      <c r="B4" s="33"/>
      <c r="C4" s="33"/>
      <c r="D4" s="33"/>
      <c r="E4" s="33"/>
    </row>
    <row r="5" spans="1:16" x14ac:dyDescent="0.25">
      <c r="A5" s="33"/>
      <c r="B5" s="33"/>
      <c r="C5" s="33"/>
      <c r="D5" s="33"/>
      <c r="E5" s="33"/>
    </row>
    <row r="6" spans="1:16" ht="15" customHeight="1" x14ac:dyDescent="0.25">
      <c r="A6" s="195" t="s">
        <v>200</v>
      </c>
      <c r="B6" s="196"/>
      <c r="C6" s="196"/>
      <c r="D6" s="196"/>
      <c r="E6" s="198"/>
    </row>
    <row r="7" spans="1:16" x14ac:dyDescent="0.25">
      <c r="A7" s="33"/>
      <c r="B7" s="33"/>
      <c r="C7" s="33"/>
      <c r="D7" s="33"/>
      <c r="E7" s="33"/>
    </row>
    <row r="8" spans="1:16" x14ac:dyDescent="0.25">
      <c r="A8" s="33"/>
      <c r="B8" s="33"/>
      <c r="C8" s="33"/>
      <c r="D8" s="33"/>
      <c r="E8" s="33"/>
    </row>
  </sheetData>
  <mergeCells count="3">
    <mergeCell ref="A3:E3"/>
    <mergeCell ref="A6:E6"/>
    <mergeCell ref="A1:E1"/>
  </mergeCells>
  <dataValidations count="2">
    <dataValidation type="list" allowBlank="1" showInputMessage="1" showErrorMessage="1" sqref="B4:B5 B7:B8" xr:uid="{00000000-0002-0000-3300-000000000000}">
      <formula1>Уровеньдети</formula1>
    </dataValidation>
    <dataValidation type="list" allowBlank="1" showInputMessage="1" showErrorMessage="1" sqref="C4:C5 C7:C8" xr:uid="{00000000-0002-0000-3300-000001000000}">
      <formula1>Формыдети</formula1>
    </dataValidation>
  </dataValidations>
  <pageMargins left="0.7" right="0.7" top="0.75" bottom="0.75" header="0.3" footer="0.3"/>
  <pageSetup paperSize="9" scale="91" orientation="landscape" horizontalDpi="0" verticalDpi="0" r:id="rId1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9" tint="0.59999389629810485"/>
    <pageSetUpPr fitToPage="1"/>
  </sheetPr>
  <dimension ref="A1:T8"/>
  <sheetViews>
    <sheetView zoomScale="154" zoomScaleNormal="154" workbookViewId="0">
      <selection activeCell="B11" sqref="B11"/>
    </sheetView>
  </sheetViews>
  <sheetFormatPr defaultRowHeight="15" x14ac:dyDescent="0.25"/>
  <cols>
    <col min="1" max="1" width="30.28515625" customWidth="1"/>
    <col min="2" max="2" width="48.42578125" customWidth="1"/>
    <col min="3" max="3" width="38.5703125" customWidth="1"/>
    <col min="4" max="4" width="39.5703125" customWidth="1"/>
    <col min="5" max="5" width="25.85546875" customWidth="1"/>
  </cols>
  <sheetData>
    <row r="1" spans="1:20" ht="15.75" x14ac:dyDescent="0.25">
      <c r="A1" s="220" t="s">
        <v>499</v>
      </c>
      <c r="B1" s="220"/>
      <c r="C1" s="220"/>
      <c r="D1" s="220"/>
      <c r="E1" s="220"/>
      <c r="F1" s="108"/>
      <c r="G1" s="108"/>
      <c r="H1" s="108"/>
      <c r="I1" s="108"/>
      <c r="J1" s="108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34.5" customHeight="1" x14ac:dyDescent="0.25">
      <c r="A2" s="59" t="s">
        <v>174</v>
      </c>
      <c r="B2" s="78" t="s">
        <v>349</v>
      </c>
      <c r="C2" s="59" t="s">
        <v>350</v>
      </c>
      <c r="D2" s="59" t="s">
        <v>181</v>
      </c>
      <c r="E2" s="59" t="s">
        <v>58</v>
      </c>
    </row>
    <row r="3" spans="1:20" ht="15" customHeight="1" x14ac:dyDescent="0.25">
      <c r="A3" s="195" t="s">
        <v>201</v>
      </c>
      <c r="B3" s="196"/>
      <c r="C3" s="196"/>
      <c r="D3" s="196"/>
      <c r="E3" s="198"/>
    </row>
    <row r="4" spans="1:20" x14ac:dyDescent="0.25">
      <c r="A4" s="33"/>
      <c r="B4" s="33"/>
      <c r="C4" s="33"/>
      <c r="D4" s="33"/>
      <c r="E4" s="33"/>
    </row>
    <row r="5" spans="1:20" x14ac:dyDescent="0.25">
      <c r="A5" s="33"/>
      <c r="B5" s="33"/>
      <c r="C5" s="33"/>
      <c r="D5" s="33"/>
      <c r="E5" s="33"/>
    </row>
    <row r="6" spans="1:20" ht="15" customHeight="1" x14ac:dyDescent="0.25">
      <c r="A6" s="195" t="s">
        <v>202</v>
      </c>
      <c r="B6" s="196"/>
      <c r="C6" s="196"/>
      <c r="D6" s="196"/>
      <c r="E6" s="198"/>
    </row>
    <row r="7" spans="1:20" x14ac:dyDescent="0.25">
      <c r="A7" s="33"/>
      <c r="B7" s="33"/>
      <c r="C7" s="33"/>
      <c r="D7" s="33"/>
      <c r="E7" s="33"/>
    </row>
    <row r="8" spans="1:20" x14ac:dyDescent="0.25">
      <c r="A8" s="33"/>
      <c r="B8" s="33"/>
      <c r="C8" s="33"/>
      <c r="D8" s="33"/>
      <c r="E8" s="33"/>
    </row>
  </sheetData>
  <mergeCells count="3">
    <mergeCell ref="A3:E3"/>
    <mergeCell ref="A6:E6"/>
    <mergeCell ref="A1:E1"/>
  </mergeCells>
  <dataValidations count="2">
    <dataValidation type="list" allowBlank="1" showInputMessage="1" showErrorMessage="1" sqref="B4:B5 B7:B8" xr:uid="{00000000-0002-0000-3400-000000000000}">
      <formula1>Уровни</formula1>
    </dataValidation>
    <dataValidation type="list" allowBlank="1" showInputMessage="1" showErrorMessage="1" sqref="C4:C5 C7:C8" xr:uid="{00000000-0002-0000-3400-000001000000}">
      <formula1>Формымероприятий</formula1>
    </dataValidation>
  </dataValidations>
  <pageMargins left="0.7" right="0.7" top="0.75" bottom="0.75" header="0.3" footer="0.3"/>
  <pageSetup paperSize="9" scale="73" orientation="landscape" horizontalDpi="0" verticalDpi="0" r:id="rId1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8" tint="0.39997558519241921"/>
    <pageSetUpPr fitToPage="1"/>
  </sheetPr>
  <dimension ref="A1:G43"/>
  <sheetViews>
    <sheetView zoomScaleNormal="100" workbookViewId="0">
      <selection activeCell="G17" sqref="G17"/>
    </sheetView>
  </sheetViews>
  <sheetFormatPr defaultRowHeight="15" x14ac:dyDescent="0.25"/>
  <cols>
    <col min="1" max="1" width="25.5703125" customWidth="1"/>
    <col min="2" max="3" width="24.7109375" customWidth="1"/>
    <col min="4" max="4" width="32" customWidth="1"/>
    <col min="5" max="5" width="20" customWidth="1"/>
    <col min="6" max="6" width="19.85546875" customWidth="1"/>
    <col min="7" max="7" width="28.5703125" customWidth="1"/>
    <col min="8" max="8" width="9.140625" customWidth="1"/>
  </cols>
  <sheetData>
    <row r="1" spans="1:7" ht="15.75" x14ac:dyDescent="0.25">
      <c r="A1" s="190" t="s">
        <v>104</v>
      </c>
      <c r="B1" s="190"/>
      <c r="C1" s="190"/>
      <c r="D1" s="190"/>
      <c r="E1" s="190"/>
      <c r="F1" s="190"/>
      <c r="G1" s="97"/>
    </row>
    <row r="2" spans="1:7" ht="15.75" x14ac:dyDescent="0.25">
      <c r="A2" s="222" t="s">
        <v>382</v>
      </c>
      <c r="B2" s="222"/>
      <c r="C2" s="222"/>
      <c r="D2" s="222"/>
      <c r="E2" s="222"/>
      <c r="F2" s="222"/>
      <c r="G2" s="222"/>
    </row>
    <row r="3" spans="1:7" ht="15.75" x14ac:dyDescent="0.25">
      <c r="A3" s="251" t="s">
        <v>312</v>
      </c>
      <c r="B3" s="251"/>
      <c r="C3" s="251"/>
      <c r="D3" s="251"/>
      <c r="E3" s="251"/>
      <c r="F3" s="251"/>
      <c r="G3" s="251"/>
    </row>
    <row r="4" spans="1:7" ht="27" customHeight="1" x14ac:dyDescent="0.25">
      <c r="A4" s="197" t="s">
        <v>62</v>
      </c>
      <c r="B4" s="197" t="s">
        <v>203</v>
      </c>
      <c r="C4" s="197" t="s">
        <v>87</v>
      </c>
      <c r="D4" s="197" t="s">
        <v>88</v>
      </c>
      <c r="E4" s="179" t="s">
        <v>204</v>
      </c>
      <c r="F4" s="179" t="s">
        <v>205</v>
      </c>
      <c r="G4" s="179" t="s">
        <v>206</v>
      </c>
    </row>
    <row r="5" spans="1:7" ht="13.5" customHeight="1" x14ac:dyDescent="0.25">
      <c r="A5" s="197"/>
      <c r="B5" s="197"/>
      <c r="C5" s="197"/>
      <c r="D5" s="197"/>
      <c r="E5" s="181"/>
      <c r="F5" s="181"/>
      <c r="G5" s="181"/>
    </row>
    <row r="6" spans="1:7" x14ac:dyDescent="0.25">
      <c r="A6" s="29">
        <v>1</v>
      </c>
      <c r="B6" s="29">
        <v>2</v>
      </c>
      <c r="C6" s="29">
        <v>3</v>
      </c>
      <c r="D6" s="29">
        <v>4</v>
      </c>
      <c r="E6" s="29">
        <v>5</v>
      </c>
      <c r="F6" s="29">
        <v>6</v>
      </c>
      <c r="G6" s="38">
        <v>7</v>
      </c>
    </row>
    <row r="7" spans="1:7" x14ac:dyDescent="0.25">
      <c r="A7" s="213" t="s">
        <v>81</v>
      </c>
      <c r="B7" s="214"/>
      <c r="C7" s="214"/>
      <c r="D7" s="214"/>
      <c r="E7" s="214"/>
      <c r="F7" s="214"/>
      <c r="G7" s="215"/>
    </row>
    <row r="8" spans="1:7" x14ac:dyDescent="0.25">
      <c r="A8" s="35" t="s">
        <v>59</v>
      </c>
      <c r="B8" s="27"/>
      <c r="C8" s="27"/>
      <c r="D8" s="27"/>
      <c r="E8" s="27"/>
      <c r="F8" s="27"/>
      <c r="G8" s="27"/>
    </row>
    <row r="9" spans="1:7" ht="51" x14ac:dyDescent="0.25">
      <c r="A9" s="35" t="s">
        <v>0</v>
      </c>
      <c r="B9" s="27" t="s">
        <v>543</v>
      </c>
      <c r="C9" s="27" t="s">
        <v>570</v>
      </c>
      <c r="D9" s="27" t="s">
        <v>569</v>
      </c>
      <c r="E9" s="27">
        <v>7</v>
      </c>
      <c r="F9" s="27" t="s">
        <v>86</v>
      </c>
      <c r="G9" s="27" t="s">
        <v>571</v>
      </c>
    </row>
    <row r="10" spans="1:7" ht="25.5" x14ac:dyDescent="0.25">
      <c r="A10" s="35" t="s">
        <v>61</v>
      </c>
      <c r="B10" s="27" t="s">
        <v>543</v>
      </c>
      <c r="C10" s="27" t="s">
        <v>573</v>
      </c>
      <c r="D10" s="27" t="s">
        <v>572</v>
      </c>
      <c r="E10" s="27">
        <v>46</v>
      </c>
      <c r="F10" s="27">
        <v>11</v>
      </c>
      <c r="G10" s="27">
        <v>9</v>
      </c>
    </row>
    <row r="11" spans="1:7" ht="63.75" x14ac:dyDescent="0.25">
      <c r="A11" s="35" t="s">
        <v>402</v>
      </c>
      <c r="B11" s="56" t="s">
        <v>543</v>
      </c>
      <c r="C11" s="56" t="s">
        <v>560</v>
      </c>
      <c r="D11" s="56" t="s">
        <v>559</v>
      </c>
      <c r="E11" s="56">
        <v>5</v>
      </c>
      <c r="F11" s="56"/>
      <c r="G11" s="56" t="s">
        <v>561</v>
      </c>
    </row>
    <row r="12" spans="1:7" ht="51" x14ac:dyDescent="0.25">
      <c r="A12" s="35"/>
      <c r="B12" s="56" t="s">
        <v>543</v>
      </c>
      <c r="C12" s="56" t="s">
        <v>564</v>
      </c>
      <c r="D12" s="56" t="s">
        <v>562</v>
      </c>
      <c r="E12" s="56">
        <v>5</v>
      </c>
      <c r="F12" s="56"/>
      <c r="G12" s="56" t="s">
        <v>563</v>
      </c>
    </row>
    <row r="13" spans="1:7" ht="38.25" x14ac:dyDescent="0.25">
      <c r="A13" s="35"/>
      <c r="B13" s="56" t="s">
        <v>543</v>
      </c>
      <c r="C13" s="56" t="s">
        <v>558</v>
      </c>
      <c r="D13" s="56" t="s">
        <v>565</v>
      </c>
      <c r="E13" s="56">
        <v>12</v>
      </c>
      <c r="F13" s="56"/>
      <c r="G13" s="56">
        <v>10</v>
      </c>
    </row>
    <row r="14" spans="1:7" ht="38.25" x14ac:dyDescent="0.25">
      <c r="A14" s="35"/>
      <c r="B14" s="56" t="s">
        <v>543</v>
      </c>
      <c r="C14" s="56" t="s">
        <v>575</v>
      </c>
      <c r="D14" s="56" t="s">
        <v>574</v>
      </c>
      <c r="E14" s="56">
        <v>5</v>
      </c>
      <c r="F14" s="56"/>
      <c r="G14" s="56" t="s">
        <v>576</v>
      </c>
    </row>
    <row r="15" spans="1:7" ht="38.25" x14ac:dyDescent="0.25">
      <c r="A15" s="35"/>
      <c r="B15" s="56" t="s">
        <v>543</v>
      </c>
      <c r="C15" s="56" t="s">
        <v>570</v>
      </c>
      <c r="D15" s="56" t="s">
        <v>584</v>
      </c>
      <c r="E15" s="56">
        <v>1</v>
      </c>
      <c r="F15" s="56">
        <v>1</v>
      </c>
      <c r="G15" s="56"/>
    </row>
    <row r="16" spans="1:7" x14ac:dyDescent="0.25">
      <c r="A16" s="35"/>
      <c r="B16" s="56" t="s">
        <v>543</v>
      </c>
      <c r="C16" s="56" t="s">
        <v>570</v>
      </c>
      <c r="D16" s="56" t="s">
        <v>588</v>
      </c>
      <c r="E16" s="56">
        <v>11</v>
      </c>
      <c r="F16" s="56">
        <v>2</v>
      </c>
      <c r="G16" s="56">
        <v>3</v>
      </c>
    </row>
    <row r="17" spans="1:7" ht="51" x14ac:dyDescent="0.25">
      <c r="A17" s="35" t="s">
        <v>86</v>
      </c>
      <c r="B17" s="56" t="s">
        <v>543</v>
      </c>
      <c r="C17" s="27" t="s">
        <v>558</v>
      </c>
      <c r="D17" s="27" t="s">
        <v>557</v>
      </c>
      <c r="E17" s="27">
        <v>7</v>
      </c>
      <c r="F17" s="27"/>
      <c r="G17" s="27">
        <v>1</v>
      </c>
    </row>
    <row r="18" spans="1:7" ht="15" customHeight="1" x14ac:dyDescent="0.25">
      <c r="A18" s="213" t="s">
        <v>82</v>
      </c>
      <c r="B18" s="214"/>
      <c r="C18" s="214"/>
      <c r="D18" s="214"/>
      <c r="E18" s="214"/>
      <c r="F18" s="214"/>
      <c r="G18" s="215"/>
    </row>
    <row r="19" spans="1:7" x14ac:dyDescent="0.25">
      <c r="A19" s="35" t="s">
        <v>59</v>
      </c>
      <c r="B19" s="27"/>
      <c r="C19" s="27"/>
      <c r="D19" s="27"/>
      <c r="E19" s="27"/>
      <c r="F19" s="27"/>
      <c r="G19" s="27"/>
    </row>
    <row r="20" spans="1:7" x14ac:dyDescent="0.25">
      <c r="A20" s="35" t="s">
        <v>0</v>
      </c>
      <c r="B20" s="27"/>
      <c r="C20" s="27"/>
      <c r="D20" s="27"/>
      <c r="E20" s="27"/>
      <c r="F20" s="27"/>
      <c r="G20" s="27"/>
    </row>
    <row r="21" spans="1:7" x14ac:dyDescent="0.25">
      <c r="A21" s="35" t="s">
        <v>61</v>
      </c>
      <c r="B21" s="27"/>
      <c r="C21" s="27"/>
      <c r="D21" s="27"/>
      <c r="E21" s="27"/>
      <c r="F21" s="27"/>
      <c r="G21" s="27"/>
    </row>
    <row r="22" spans="1:7" x14ac:dyDescent="0.25">
      <c r="A22" s="35" t="s">
        <v>402</v>
      </c>
      <c r="B22" s="27"/>
      <c r="C22" s="27"/>
      <c r="D22" s="27"/>
      <c r="E22" s="27"/>
      <c r="F22" s="27"/>
      <c r="G22" s="27"/>
    </row>
    <row r="23" spans="1:7" ht="15" customHeight="1" x14ac:dyDescent="0.25">
      <c r="A23" s="213" t="s">
        <v>83</v>
      </c>
      <c r="B23" s="214"/>
      <c r="C23" s="214"/>
      <c r="D23" s="214"/>
      <c r="E23" s="214"/>
      <c r="F23" s="214"/>
      <c r="G23" s="215"/>
    </row>
    <row r="24" spans="1:7" x14ac:dyDescent="0.25">
      <c r="A24" s="35" t="s">
        <v>59</v>
      </c>
      <c r="B24" s="27"/>
      <c r="C24" s="27"/>
      <c r="D24" s="27"/>
      <c r="E24" s="27"/>
      <c r="F24" s="27"/>
      <c r="G24" s="27"/>
    </row>
    <row r="25" spans="1:7" x14ac:dyDescent="0.25">
      <c r="A25" s="35" t="s">
        <v>0</v>
      </c>
      <c r="B25" s="27"/>
      <c r="C25" s="27"/>
      <c r="D25" s="27"/>
      <c r="E25" s="27"/>
      <c r="F25" s="27"/>
      <c r="G25" s="27"/>
    </row>
    <row r="26" spans="1:7" x14ac:dyDescent="0.25">
      <c r="A26" s="35" t="s">
        <v>61</v>
      </c>
      <c r="B26" s="27"/>
      <c r="C26" s="27"/>
      <c r="D26" s="27"/>
      <c r="E26" s="27"/>
      <c r="F26" s="27"/>
      <c r="G26" s="27"/>
    </row>
    <row r="27" spans="1:7" x14ac:dyDescent="0.25">
      <c r="A27" s="35" t="s">
        <v>402</v>
      </c>
      <c r="B27" s="27"/>
      <c r="C27" s="27"/>
      <c r="D27" s="27"/>
      <c r="E27" s="27"/>
      <c r="F27" s="27"/>
      <c r="G27" s="27"/>
    </row>
    <row r="28" spans="1:7" ht="15" customHeight="1" x14ac:dyDescent="0.25">
      <c r="A28" s="213" t="s">
        <v>84</v>
      </c>
      <c r="B28" s="214"/>
      <c r="C28" s="214"/>
      <c r="D28" s="214"/>
      <c r="E28" s="214"/>
      <c r="F28" s="214"/>
      <c r="G28" s="215"/>
    </row>
    <row r="29" spans="1:7" ht="25.5" x14ac:dyDescent="0.25">
      <c r="A29" s="35" t="s">
        <v>59</v>
      </c>
      <c r="B29" s="27" t="s">
        <v>543</v>
      </c>
      <c r="C29" s="27" t="s">
        <v>586</v>
      </c>
      <c r="D29" s="27" t="s">
        <v>587</v>
      </c>
      <c r="E29" s="27">
        <v>15</v>
      </c>
      <c r="F29" s="27"/>
      <c r="G29" s="27">
        <v>15</v>
      </c>
    </row>
    <row r="30" spans="1:7" ht="63.75" x14ac:dyDescent="0.25">
      <c r="A30" s="35" t="s">
        <v>0</v>
      </c>
      <c r="B30" s="27" t="s">
        <v>543</v>
      </c>
      <c r="C30" s="27" t="s">
        <v>567</v>
      </c>
      <c r="D30" s="27" t="s">
        <v>568</v>
      </c>
      <c r="E30" s="27">
        <v>3</v>
      </c>
      <c r="F30" s="27">
        <v>2</v>
      </c>
      <c r="G30" s="27">
        <v>1</v>
      </c>
    </row>
    <row r="31" spans="1:7" x14ac:dyDescent="0.25">
      <c r="A31" s="35" t="s">
        <v>61</v>
      </c>
      <c r="B31" s="27"/>
      <c r="C31" s="27"/>
      <c r="D31" s="27"/>
      <c r="E31" s="27"/>
      <c r="F31" s="27"/>
      <c r="G31" s="27"/>
    </row>
    <row r="32" spans="1:7" ht="25.5" x14ac:dyDescent="0.25">
      <c r="A32" s="35" t="s">
        <v>402</v>
      </c>
      <c r="B32" s="56" t="s">
        <v>543</v>
      </c>
      <c r="C32" s="56" t="s">
        <v>578</v>
      </c>
      <c r="D32" s="56" t="s">
        <v>577</v>
      </c>
      <c r="E32" s="56">
        <v>3</v>
      </c>
      <c r="F32" s="56"/>
      <c r="G32" s="56">
        <v>1</v>
      </c>
    </row>
    <row r="33" spans="1:7" ht="51" x14ac:dyDescent="0.25">
      <c r="A33" s="35"/>
      <c r="B33" s="27" t="s">
        <v>543</v>
      </c>
      <c r="C33" s="27" t="s">
        <v>567</v>
      </c>
      <c r="D33" s="27" t="s">
        <v>566</v>
      </c>
      <c r="E33" s="27">
        <v>8</v>
      </c>
      <c r="F33" s="27">
        <v>2</v>
      </c>
      <c r="G33" s="27">
        <v>2</v>
      </c>
    </row>
    <row r="34" spans="1:7" ht="15" customHeight="1" x14ac:dyDescent="0.25">
      <c r="A34" s="213" t="s">
        <v>85</v>
      </c>
      <c r="B34" s="214"/>
      <c r="C34" s="214"/>
      <c r="D34" s="214"/>
      <c r="E34" s="214"/>
      <c r="F34" s="214"/>
      <c r="G34" s="215"/>
    </row>
    <row r="35" spans="1:7" x14ac:dyDescent="0.25">
      <c r="A35" s="35" t="s">
        <v>59</v>
      </c>
      <c r="B35" s="27"/>
      <c r="C35" s="27"/>
      <c r="D35" s="27"/>
      <c r="E35" s="27"/>
      <c r="F35" s="27"/>
      <c r="G35" s="27" t="s">
        <v>86</v>
      </c>
    </row>
    <row r="36" spans="1:7" x14ac:dyDescent="0.25">
      <c r="A36" s="35" t="s">
        <v>0</v>
      </c>
      <c r="B36" s="27"/>
      <c r="C36" s="27"/>
      <c r="D36" s="27"/>
      <c r="E36" s="27"/>
      <c r="F36" s="27"/>
      <c r="G36" s="27"/>
    </row>
    <row r="37" spans="1:7" x14ac:dyDescent="0.25">
      <c r="A37" s="35" t="s">
        <v>61</v>
      </c>
      <c r="B37" s="27"/>
      <c r="C37" s="27"/>
      <c r="D37" s="27"/>
      <c r="E37" s="27"/>
      <c r="F37" s="27"/>
      <c r="G37" s="27"/>
    </row>
    <row r="38" spans="1:7" x14ac:dyDescent="0.25">
      <c r="A38" s="35" t="s">
        <v>402</v>
      </c>
      <c r="B38" s="27"/>
      <c r="C38" s="27"/>
      <c r="D38" s="27"/>
      <c r="E38" s="27"/>
      <c r="F38" s="27"/>
      <c r="G38" s="27"/>
    </row>
    <row r="39" spans="1:7" ht="15" customHeight="1" x14ac:dyDescent="0.25">
      <c r="A39" s="213" t="s">
        <v>249</v>
      </c>
      <c r="B39" s="214"/>
      <c r="C39" s="214"/>
      <c r="D39" s="214"/>
      <c r="E39" s="214"/>
      <c r="F39" s="214"/>
      <c r="G39" s="215"/>
    </row>
    <row r="40" spans="1:7" x14ac:dyDescent="0.25">
      <c r="A40" s="35" t="s">
        <v>59</v>
      </c>
      <c r="B40" s="27"/>
      <c r="C40" s="27"/>
      <c r="D40" s="27"/>
      <c r="E40" s="27"/>
      <c r="F40" s="27"/>
      <c r="G40" s="27"/>
    </row>
    <row r="41" spans="1:7" x14ac:dyDescent="0.25">
      <c r="A41" s="35" t="s">
        <v>0</v>
      </c>
      <c r="B41" s="27"/>
      <c r="C41" s="27"/>
      <c r="D41" s="27"/>
      <c r="E41" s="27"/>
      <c r="F41" s="27"/>
      <c r="G41" s="27"/>
    </row>
    <row r="42" spans="1:7" x14ac:dyDescent="0.25">
      <c r="A42" s="35" t="s">
        <v>61</v>
      </c>
      <c r="B42" s="27"/>
      <c r="C42" s="27"/>
      <c r="D42" s="27"/>
      <c r="E42" s="27"/>
      <c r="F42" s="27"/>
      <c r="G42" s="27"/>
    </row>
    <row r="43" spans="1:7" x14ac:dyDescent="0.25">
      <c r="A43" s="35" t="s">
        <v>402</v>
      </c>
      <c r="B43" s="27"/>
      <c r="C43" s="27"/>
      <c r="D43" s="27"/>
      <c r="E43" s="27"/>
      <c r="F43" s="27"/>
      <c r="G43" s="27"/>
    </row>
  </sheetData>
  <mergeCells count="16">
    <mergeCell ref="A39:G39"/>
    <mergeCell ref="A2:G2"/>
    <mergeCell ref="A3:G3"/>
    <mergeCell ref="G4:G5"/>
    <mergeCell ref="F4:F5"/>
    <mergeCell ref="A7:G7"/>
    <mergeCell ref="A4:A5"/>
    <mergeCell ref="B4:B5"/>
    <mergeCell ref="C4:C5"/>
    <mergeCell ref="D4:D5"/>
    <mergeCell ref="E4:E5"/>
    <mergeCell ref="A1:F1"/>
    <mergeCell ref="A18:G18"/>
    <mergeCell ref="A23:G23"/>
    <mergeCell ref="A28:G28"/>
    <mergeCell ref="A34:G34"/>
  </mergeCells>
  <pageMargins left="0.7" right="0.7" top="0.75" bottom="0.75" header="0.3" footer="0.3"/>
  <pageSetup paperSize="9" scale="50" orientation="landscape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FF0000"/>
  </sheetPr>
  <dimension ref="A5:L10"/>
  <sheetViews>
    <sheetView tabSelected="1" topLeftCell="B1" workbookViewId="0">
      <selection activeCell="G6" sqref="G6"/>
    </sheetView>
  </sheetViews>
  <sheetFormatPr defaultRowHeight="15" x14ac:dyDescent="0.25"/>
  <cols>
    <col min="1" max="1" width="8.5703125" hidden="1" customWidth="1"/>
    <col min="2" max="2" width="13.85546875" customWidth="1"/>
    <col min="3" max="3" width="13.5703125" customWidth="1"/>
    <col min="4" max="4" width="13.42578125" customWidth="1"/>
    <col min="5" max="5" width="14.5703125" customWidth="1"/>
    <col min="6" max="6" width="16.85546875" customWidth="1"/>
  </cols>
  <sheetData>
    <row r="5" spans="2:12" x14ac:dyDescent="0.25">
      <c r="B5" s="86" t="s">
        <v>318</v>
      </c>
      <c r="G5" t="s">
        <v>593</v>
      </c>
      <c r="K5" t="s">
        <v>591</v>
      </c>
    </row>
    <row r="6" spans="2:12" x14ac:dyDescent="0.25">
      <c r="B6" s="71"/>
      <c r="H6" s="72" t="s">
        <v>225</v>
      </c>
      <c r="I6" s="72"/>
      <c r="K6" s="72" t="s">
        <v>226</v>
      </c>
      <c r="L6" s="72"/>
    </row>
    <row r="7" spans="2:12" x14ac:dyDescent="0.25">
      <c r="B7" s="71"/>
      <c r="G7" t="s">
        <v>227</v>
      </c>
    </row>
    <row r="9" spans="2:12" x14ac:dyDescent="0.25">
      <c r="B9" s="70"/>
    </row>
    <row r="10" spans="2:12" x14ac:dyDescent="0.25">
      <c r="B10" t="s">
        <v>592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K14"/>
  <sheetViews>
    <sheetView zoomScale="112" zoomScaleNormal="112" workbookViewId="0">
      <selection activeCell="E11" sqref="E11"/>
    </sheetView>
  </sheetViews>
  <sheetFormatPr defaultRowHeight="15" x14ac:dyDescent="0.25"/>
  <cols>
    <col min="1" max="1" width="31.42578125" customWidth="1"/>
    <col min="2" max="2" width="19.5703125" customWidth="1"/>
    <col min="3" max="3" width="18.28515625" customWidth="1"/>
    <col min="4" max="4" width="11.85546875" customWidth="1"/>
    <col min="5" max="5" width="17.28515625" customWidth="1"/>
    <col min="6" max="6" width="18" customWidth="1"/>
    <col min="7" max="7" width="22.7109375" customWidth="1"/>
    <col min="8" max="8" width="22" customWidth="1"/>
    <col min="9" max="9" width="11.140625" customWidth="1"/>
    <col min="10" max="10" width="11" customWidth="1"/>
    <col min="11" max="11" width="11.140625" customWidth="1"/>
  </cols>
  <sheetData>
    <row r="1" spans="1:11" ht="15.75" x14ac:dyDescent="0.25">
      <c r="A1" s="126" t="s">
        <v>441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15.75" x14ac:dyDescent="0.25">
      <c r="A2" s="103" t="s">
        <v>411</v>
      </c>
    </row>
    <row r="3" spans="1:11" ht="15.75" x14ac:dyDescent="0.25">
      <c r="A3" s="179" t="s">
        <v>5</v>
      </c>
      <c r="B3" s="195" t="s">
        <v>6</v>
      </c>
      <c r="C3" s="196"/>
      <c r="D3" s="196"/>
      <c r="E3" s="196"/>
      <c r="F3" s="197" t="s">
        <v>410</v>
      </c>
      <c r="G3" s="197"/>
      <c r="H3" s="197"/>
      <c r="I3" s="2"/>
      <c r="J3" s="2"/>
      <c r="K3" s="2"/>
    </row>
    <row r="4" spans="1:11" ht="38.25" x14ac:dyDescent="0.25">
      <c r="A4" s="181"/>
      <c r="B4" s="130" t="s">
        <v>7</v>
      </c>
      <c r="C4" s="130" t="s">
        <v>8</v>
      </c>
      <c r="D4" s="131" t="s">
        <v>9</v>
      </c>
      <c r="E4" s="130" t="s">
        <v>153</v>
      </c>
      <c r="F4" s="130" t="s">
        <v>10</v>
      </c>
      <c r="G4" s="130" t="s">
        <v>11</v>
      </c>
      <c r="H4" s="130" t="s">
        <v>297</v>
      </c>
      <c r="I4" s="2"/>
      <c r="J4" s="2"/>
      <c r="K4" s="2"/>
    </row>
    <row r="5" spans="1:11" x14ac:dyDescent="0.25">
      <c r="A5" s="29">
        <v>1</v>
      </c>
      <c r="B5" s="29">
        <v>2</v>
      </c>
      <c r="C5" s="29">
        <v>3</v>
      </c>
      <c r="D5" s="133" t="s">
        <v>409</v>
      </c>
      <c r="E5" s="29">
        <v>5</v>
      </c>
      <c r="F5" s="29">
        <v>6</v>
      </c>
      <c r="G5" s="29">
        <v>7</v>
      </c>
      <c r="H5" s="29">
        <v>8</v>
      </c>
    </row>
    <row r="6" spans="1:11" x14ac:dyDescent="0.25">
      <c r="A6" s="56" t="s">
        <v>14</v>
      </c>
      <c r="B6" s="30">
        <v>1</v>
      </c>
      <c r="C6" s="129">
        <v>0</v>
      </c>
      <c r="D6" s="32">
        <f t="shared" ref="D6:D14" si="0">B6+C6</f>
        <v>1</v>
      </c>
      <c r="E6" s="30">
        <v>1</v>
      </c>
      <c r="F6" s="30">
        <v>1</v>
      </c>
      <c r="G6" s="129">
        <v>1</v>
      </c>
      <c r="H6" s="30">
        <v>1</v>
      </c>
    </row>
    <row r="7" spans="1:11" x14ac:dyDescent="0.25">
      <c r="A7" s="56" t="s">
        <v>15</v>
      </c>
      <c r="B7" s="30">
        <v>8</v>
      </c>
      <c r="C7" s="136">
        <v>5</v>
      </c>
      <c r="D7" s="32">
        <f t="shared" si="0"/>
        <v>13</v>
      </c>
      <c r="E7" s="30">
        <v>6</v>
      </c>
      <c r="F7" s="30">
        <v>12</v>
      </c>
      <c r="G7" s="129">
        <v>1</v>
      </c>
      <c r="H7" s="30">
        <v>10</v>
      </c>
    </row>
    <row r="8" spans="1:11" x14ac:dyDescent="0.25">
      <c r="A8" s="56" t="s">
        <v>20</v>
      </c>
      <c r="B8" s="30">
        <v>1</v>
      </c>
      <c r="C8" s="136">
        <v>0</v>
      </c>
      <c r="D8" s="32">
        <f t="shared" si="0"/>
        <v>1</v>
      </c>
      <c r="E8" s="30">
        <v>0</v>
      </c>
      <c r="F8" s="30">
        <v>1</v>
      </c>
      <c r="G8" s="129">
        <v>0</v>
      </c>
      <c r="H8" s="30">
        <v>1</v>
      </c>
    </row>
    <row r="9" spans="1:11" x14ac:dyDescent="0.25">
      <c r="A9" s="56" t="s">
        <v>16</v>
      </c>
      <c r="B9" s="30">
        <v>0</v>
      </c>
      <c r="C9" s="136">
        <v>0</v>
      </c>
      <c r="D9" s="32">
        <f t="shared" si="0"/>
        <v>0</v>
      </c>
      <c r="E9" s="30">
        <v>0</v>
      </c>
      <c r="F9" s="30">
        <v>0</v>
      </c>
      <c r="G9" s="129">
        <v>0</v>
      </c>
      <c r="H9" s="30">
        <v>0</v>
      </c>
    </row>
    <row r="10" spans="1:11" x14ac:dyDescent="0.25">
      <c r="A10" s="56" t="s">
        <v>17</v>
      </c>
      <c r="B10" s="30">
        <v>0</v>
      </c>
      <c r="C10" s="136">
        <v>0</v>
      </c>
      <c r="D10" s="32">
        <f t="shared" si="0"/>
        <v>0</v>
      </c>
      <c r="E10" s="30">
        <v>0</v>
      </c>
      <c r="F10" s="30">
        <v>0</v>
      </c>
      <c r="G10" s="129">
        <v>0</v>
      </c>
      <c r="H10" s="30">
        <v>0</v>
      </c>
    </row>
    <row r="11" spans="1:11" x14ac:dyDescent="0.25">
      <c r="A11" s="56" t="s">
        <v>18</v>
      </c>
      <c r="B11" s="30">
        <v>3</v>
      </c>
      <c r="C11" s="136">
        <v>0</v>
      </c>
      <c r="D11" s="32">
        <f t="shared" si="0"/>
        <v>3</v>
      </c>
      <c r="E11" s="30">
        <v>1</v>
      </c>
      <c r="F11" s="30">
        <v>2</v>
      </c>
      <c r="G11" s="129">
        <v>1</v>
      </c>
      <c r="H11" s="30">
        <v>2</v>
      </c>
    </row>
    <row r="12" spans="1:11" x14ac:dyDescent="0.25">
      <c r="A12" s="56" t="s">
        <v>19</v>
      </c>
      <c r="B12" s="30">
        <v>0</v>
      </c>
      <c r="C12" s="136">
        <v>0</v>
      </c>
      <c r="D12" s="32">
        <f t="shared" si="0"/>
        <v>0</v>
      </c>
      <c r="E12" s="30">
        <v>0</v>
      </c>
      <c r="F12" s="30">
        <v>0</v>
      </c>
      <c r="G12" s="129">
        <v>0</v>
      </c>
      <c r="H12" s="30">
        <v>0</v>
      </c>
    </row>
    <row r="13" spans="1:11" x14ac:dyDescent="0.25">
      <c r="A13" s="33" t="s">
        <v>21</v>
      </c>
      <c r="B13" s="30">
        <v>0</v>
      </c>
      <c r="C13" s="136">
        <v>0</v>
      </c>
      <c r="D13" s="32">
        <f t="shared" si="0"/>
        <v>0</v>
      </c>
      <c r="E13" s="129">
        <v>0</v>
      </c>
      <c r="F13" s="129">
        <v>0</v>
      </c>
      <c r="G13" s="129">
        <v>0</v>
      </c>
      <c r="H13" s="129">
        <v>0</v>
      </c>
    </row>
    <row r="14" spans="1:11" x14ac:dyDescent="0.25">
      <c r="A14" s="33" t="s">
        <v>152</v>
      </c>
      <c r="B14" s="30">
        <v>0</v>
      </c>
      <c r="C14" s="136">
        <v>0</v>
      </c>
      <c r="D14" s="32">
        <f t="shared" si="0"/>
        <v>0</v>
      </c>
      <c r="E14" s="129">
        <v>0</v>
      </c>
      <c r="F14" s="129">
        <v>0</v>
      </c>
      <c r="G14" s="129">
        <v>0</v>
      </c>
      <c r="H14" s="129">
        <v>0</v>
      </c>
    </row>
  </sheetData>
  <mergeCells count="3">
    <mergeCell ref="B3:E3"/>
    <mergeCell ref="A3:A4"/>
    <mergeCell ref="F3:H3"/>
  </mergeCells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  <pageSetUpPr fitToPage="1"/>
  </sheetPr>
  <dimension ref="A1:E13"/>
  <sheetViews>
    <sheetView workbookViewId="0">
      <selection activeCell="E13" sqref="E13"/>
    </sheetView>
  </sheetViews>
  <sheetFormatPr defaultRowHeight="15" x14ac:dyDescent="0.25"/>
  <cols>
    <col min="1" max="1" width="33.85546875" customWidth="1"/>
    <col min="2" max="2" width="18.42578125" customWidth="1"/>
    <col min="3" max="3" width="17.28515625" customWidth="1"/>
    <col min="4" max="4" width="16.85546875" customWidth="1"/>
    <col min="5" max="5" width="16" customWidth="1"/>
  </cols>
  <sheetData>
    <row r="1" spans="1:5" ht="15.75" x14ac:dyDescent="0.25">
      <c r="A1" s="85" t="s">
        <v>442</v>
      </c>
      <c r="B1" s="85"/>
      <c r="C1" s="85"/>
      <c r="D1" s="85"/>
      <c r="E1" s="85"/>
    </row>
    <row r="2" spans="1:5" ht="15" customHeight="1" x14ac:dyDescent="0.25">
      <c r="A2" s="197" t="s">
        <v>5</v>
      </c>
      <c r="B2" s="195" t="s">
        <v>6</v>
      </c>
      <c r="C2" s="196"/>
      <c r="D2" s="196"/>
      <c r="E2" s="198"/>
    </row>
    <row r="3" spans="1:5" ht="28.5" customHeight="1" x14ac:dyDescent="0.25">
      <c r="A3" s="197"/>
      <c r="B3" s="197" t="s">
        <v>329</v>
      </c>
      <c r="C3" s="197"/>
      <c r="D3" s="197" t="s">
        <v>303</v>
      </c>
      <c r="E3" s="197"/>
    </row>
    <row r="4" spans="1:5" x14ac:dyDescent="0.25">
      <c r="A4" s="197"/>
      <c r="B4" s="90" t="s">
        <v>12</v>
      </c>
      <c r="C4" s="90" t="s">
        <v>13</v>
      </c>
      <c r="D4" s="90" t="s">
        <v>12</v>
      </c>
      <c r="E4" s="90" t="s">
        <v>13</v>
      </c>
    </row>
    <row r="5" spans="1:5" x14ac:dyDescent="0.25">
      <c r="A5" s="56" t="s">
        <v>14</v>
      </c>
      <c r="B5" s="30"/>
      <c r="C5" s="88">
        <v>0</v>
      </c>
      <c r="D5" s="88"/>
      <c r="E5" s="88">
        <v>0</v>
      </c>
    </row>
    <row r="6" spans="1:5" x14ac:dyDescent="0.25">
      <c r="A6" s="56" t="s">
        <v>15</v>
      </c>
      <c r="B6" s="30"/>
      <c r="C6" s="88">
        <v>0</v>
      </c>
      <c r="D6" s="88"/>
      <c r="E6" s="88">
        <v>0</v>
      </c>
    </row>
    <row r="7" spans="1:5" x14ac:dyDescent="0.25">
      <c r="A7" s="56" t="s">
        <v>20</v>
      </c>
      <c r="B7" s="30"/>
      <c r="C7" s="88">
        <v>0</v>
      </c>
      <c r="D7" s="88"/>
      <c r="E7" s="88">
        <v>0</v>
      </c>
    </row>
    <row r="8" spans="1:5" x14ac:dyDescent="0.25">
      <c r="A8" s="56" t="s">
        <v>16</v>
      </c>
      <c r="B8" s="30"/>
      <c r="C8" s="88">
        <v>0</v>
      </c>
      <c r="D8" s="88"/>
      <c r="E8" s="88">
        <v>0</v>
      </c>
    </row>
    <row r="9" spans="1:5" x14ac:dyDescent="0.25">
      <c r="A9" s="56" t="s">
        <v>17</v>
      </c>
      <c r="B9" s="30"/>
      <c r="C9" s="88">
        <v>0</v>
      </c>
      <c r="D9" s="30"/>
      <c r="E9" s="88">
        <v>0</v>
      </c>
    </row>
    <row r="10" spans="1:5" x14ac:dyDescent="0.25">
      <c r="A10" s="56" t="s">
        <v>18</v>
      </c>
      <c r="B10" s="30"/>
      <c r="C10" s="88">
        <v>0</v>
      </c>
      <c r="D10" s="30"/>
      <c r="E10" s="88">
        <v>0</v>
      </c>
    </row>
    <row r="11" spans="1:5" x14ac:dyDescent="0.25">
      <c r="A11" s="56" t="s">
        <v>19</v>
      </c>
      <c r="B11" s="88"/>
      <c r="C11" s="88">
        <v>0</v>
      </c>
      <c r="D11" s="30"/>
      <c r="E11" s="88">
        <v>0</v>
      </c>
    </row>
    <row r="12" spans="1:5" x14ac:dyDescent="0.25">
      <c r="A12" s="33" t="s">
        <v>21</v>
      </c>
      <c r="B12" s="88"/>
      <c r="C12" s="88">
        <v>0</v>
      </c>
      <c r="D12" s="88"/>
      <c r="E12" s="88">
        <v>0</v>
      </c>
    </row>
    <row r="13" spans="1:5" x14ac:dyDescent="0.25">
      <c r="A13" s="33" t="s">
        <v>152</v>
      </c>
      <c r="B13" s="88"/>
      <c r="C13" s="88">
        <v>0</v>
      </c>
      <c r="D13" s="88"/>
      <c r="E13" s="88">
        <v>0</v>
      </c>
    </row>
  </sheetData>
  <mergeCells count="4">
    <mergeCell ref="A2:A4"/>
    <mergeCell ref="B3:C3"/>
    <mergeCell ref="D3:E3"/>
    <mergeCell ref="B2:E2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K13"/>
  <sheetViews>
    <sheetView workbookViewId="0">
      <selection activeCell="A15" sqref="A15"/>
    </sheetView>
  </sheetViews>
  <sheetFormatPr defaultRowHeight="15" x14ac:dyDescent="0.25"/>
  <cols>
    <col min="1" max="1" width="29.7109375" customWidth="1"/>
    <col min="2" max="2" width="8.140625" customWidth="1"/>
    <col min="3" max="3" width="7.42578125" customWidth="1"/>
    <col min="4" max="4" width="8.42578125" customWidth="1"/>
    <col min="5" max="5" width="8.140625" customWidth="1"/>
    <col min="6" max="6" width="7.7109375" customWidth="1"/>
    <col min="7" max="7" width="7.5703125" customWidth="1"/>
    <col min="8" max="8" width="8.140625" customWidth="1"/>
    <col min="9" max="9" width="7.42578125" customWidth="1"/>
    <col min="10" max="10" width="7.5703125" customWidth="1"/>
    <col min="11" max="11" width="8.140625" customWidth="1"/>
  </cols>
  <sheetData>
    <row r="1" spans="1:11" ht="15.75" x14ac:dyDescent="0.25">
      <c r="A1" s="199" t="s">
        <v>443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5.75" x14ac:dyDescent="0.25">
      <c r="A2" s="158" t="s">
        <v>154</v>
      </c>
      <c r="B2" s="52"/>
      <c r="C2" s="52"/>
      <c r="D2" s="45"/>
      <c r="E2" s="45"/>
      <c r="F2" s="45"/>
      <c r="G2" s="45"/>
      <c r="H2" s="45"/>
      <c r="I2" s="45"/>
      <c r="J2" s="45"/>
      <c r="K2" s="45"/>
    </row>
    <row r="3" spans="1:11" ht="27.75" customHeight="1" x14ac:dyDescent="0.25">
      <c r="A3" s="179" t="s">
        <v>5</v>
      </c>
      <c r="B3" s="195" t="s">
        <v>155</v>
      </c>
      <c r="C3" s="198"/>
      <c r="D3" s="195" t="s">
        <v>156</v>
      </c>
      <c r="E3" s="198"/>
      <c r="F3" s="195" t="s">
        <v>29</v>
      </c>
      <c r="G3" s="198"/>
      <c r="H3" s="195" t="s">
        <v>462</v>
      </c>
      <c r="I3" s="198"/>
      <c r="J3" s="200" t="s">
        <v>30</v>
      </c>
      <c r="K3" s="201"/>
    </row>
    <row r="4" spans="1:11" x14ac:dyDescent="0.25">
      <c r="A4" s="181"/>
      <c r="B4" s="30" t="s">
        <v>31</v>
      </c>
      <c r="C4" s="30" t="s">
        <v>32</v>
      </c>
      <c r="D4" s="30" t="s">
        <v>31</v>
      </c>
      <c r="E4" s="30" t="s">
        <v>32</v>
      </c>
      <c r="F4" s="30" t="s">
        <v>31</v>
      </c>
      <c r="G4" s="30" t="s">
        <v>32</v>
      </c>
      <c r="H4" s="30" t="s">
        <v>31</v>
      </c>
      <c r="I4" s="30" t="s">
        <v>32</v>
      </c>
      <c r="J4" s="44" t="s">
        <v>31</v>
      </c>
      <c r="K4" s="44" t="s">
        <v>32</v>
      </c>
    </row>
    <row r="5" spans="1:11" x14ac:dyDescent="0.25">
      <c r="A5" s="33" t="s">
        <v>14</v>
      </c>
      <c r="B5" s="34"/>
      <c r="C5" s="34"/>
      <c r="D5" s="34"/>
      <c r="E5" s="34"/>
      <c r="F5" s="34"/>
      <c r="G5" s="34"/>
      <c r="H5" s="34"/>
      <c r="I5" s="34"/>
      <c r="J5" s="44">
        <f>SUM(D5,F5,H5,B5)</f>
        <v>0</v>
      </c>
      <c r="K5" s="44">
        <f t="shared" ref="K5:K13" si="0">SUM(C5,E5,G5,I5)</f>
        <v>0</v>
      </c>
    </row>
    <row r="6" spans="1:11" x14ac:dyDescent="0.25">
      <c r="A6" s="33" t="s">
        <v>15</v>
      </c>
      <c r="B6" s="33"/>
      <c r="C6" s="33"/>
      <c r="D6" s="33"/>
      <c r="E6" s="33"/>
      <c r="F6" s="33"/>
      <c r="G6" s="33"/>
      <c r="H6" s="33"/>
      <c r="I6" s="33"/>
      <c r="J6" s="44">
        <f t="shared" ref="J6:J13" si="1">SUM(B6,D6,F6,H6)</f>
        <v>0</v>
      </c>
      <c r="K6" s="44">
        <f t="shared" si="0"/>
        <v>0</v>
      </c>
    </row>
    <row r="7" spans="1:11" x14ac:dyDescent="0.25">
      <c r="A7" s="33" t="s">
        <v>20</v>
      </c>
      <c r="B7" s="33"/>
      <c r="C7" s="33"/>
      <c r="D7" s="33"/>
      <c r="E7" s="33"/>
      <c r="F7" s="33"/>
      <c r="G7" s="33"/>
      <c r="H7" s="33"/>
      <c r="I7" s="33"/>
      <c r="J7" s="44">
        <f t="shared" si="1"/>
        <v>0</v>
      </c>
      <c r="K7" s="44">
        <f t="shared" si="0"/>
        <v>0</v>
      </c>
    </row>
    <row r="8" spans="1:11" x14ac:dyDescent="0.25">
      <c r="A8" s="33" t="s">
        <v>16</v>
      </c>
      <c r="B8" s="33"/>
      <c r="C8" s="33"/>
      <c r="D8" s="33"/>
      <c r="E8" s="33"/>
      <c r="F8" s="33"/>
      <c r="G8" s="33"/>
      <c r="H8" s="33"/>
      <c r="I8" s="33"/>
      <c r="J8" s="44">
        <f t="shared" si="1"/>
        <v>0</v>
      </c>
      <c r="K8" s="44">
        <f t="shared" si="0"/>
        <v>0</v>
      </c>
    </row>
    <row r="9" spans="1:11" x14ac:dyDescent="0.25">
      <c r="A9" s="33" t="s">
        <v>17</v>
      </c>
      <c r="B9" s="33"/>
      <c r="C9" s="33"/>
      <c r="D9" s="33"/>
      <c r="E9" s="33"/>
      <c r="F9" s="33"/>
      <c r="G9" s="33"/>
      <c r="H9" s="33"/>
      <c r="I9" s="33"/>
      <c r="J9" s="44">
        <f t="shared" si="1"/>
        <v>0</v>
      </c>
      <c r="K9" s="44">
        <f t="shared" si="0"/>
        <v>0</v>
      </c>
    </row>
    <row r="10" spans="1:11" x14ac:dyDescent="0.25">
      <c r="A10" s="33" t="s">
        <v>18</v>
      </c>
      <c r="B10" s="33"/>
      <c r="C10" s="33"/>
      <c r="D10" s="33"/>
      <c r="E10" s="33"/>
      <c r="F10" s="33"/>
      <c r="G10" s="33"/>
      <c r="H10" s="33"/>
      <c r="I10" s="33"/>
      <c r="J10" s="44">
        <f t="shared" si="1"/>
        <v>0</v>
      </c>
      <c r="K10" s="44">
        <f t="shared" si="0"/>
        <v>0</v>
      </c>
    </row>
    <row r="11" spans="1:11" x14ac:dyDescent="0.25">
      <c r="A11" s="33" t="s">
        <v>19</v>
      </c>
      <c r="B11" s="33"/>
      <c r="C11" s="33"/>
      <c r="D11" s="33"/>
      <c r="E11" s="33"/>
      <c r="F11" s="33"/>
      <c r="G11" s="33"/>
      <c r="H11" s="33"/>
      <c r="I11" s="33"/>
      <c r="J11" s="44">
        <f t="shared" si="1"/>
        <v>0</v>
      </c>
      <c r="K11" s="44">
        <f t="shared" si="0"/>
        <v>0</v>
      </c>
    </row>
    <row r="12" spans="1:11" x14ac:dyDescent="0.25">
      <c r="A12" s="33" t="s">
        <v>21</v>
      </c>
      <c r="B12" s="33"/>
      <c r="C12" s="33"/>
      <c r="D12" s="33"/>
      <c r="E12" s="33"/>
      <c r="F12" s="33"/>
      <c r="G12" s="33"/>
      <c r="H12" s="33"/>
      <c r="I12" s="33"/>
      <c r="J12" s="44">
        <f t="shared" si="1"/>
        <v>0</v>
      </c>
      <c r="K12" s="44">
        <f t="shared" si="0"/>
        <v>0</v>
      </c>
    </row>
    <row r="13" spans="1:11" x14ac:dyDescent="0.25">
      <c r="A13" s="53" t="s">
        <v>152</v>
      </c>
      <c r="B13" s="33"/>
      <c r="C13" s="33"/>
      <c r="D13" s="33"/>
      <c r="E13" s="33"/>
      <c r="F13" s="33"/>
      <c r="G13" s="33"/>
      <c r="H13" s="33"/>
      <c r="I13" s="33"/>
      <c r="J13" s="44">
        <f t="shared" si="1"/>
        <v>0</v>
      </c>
      <c r="K13" s="44">
        <f t="shared" si="0"/>
        <v>0</v>
      </c>
    </row>
  </sheetData>
  <mergeCells count="7">
    <mergeCell ref="A1:K1"/>
    <mergeCell ref="J3:K3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55</vt:i4>
      </vt:variant>
      <vt:variant>
        <vt:lpstr>Именованные диапазоны</vt:lpstr>
      </vt:variant>
      <vt:variant>
        <vt:i4>13</vt:i4>
      </vt:variant>
    </vt:vector>
  </HeadingPairs>
  <TitlesOfParts>
    <vt:vector size="68" baseType="lpstr">
      <vt:lpstr>ИНСТРУКЦИЯ</vt:lpstr>
      <vt:lpstr>1.1.</vt:lpstr>
      <vt:lpstr>1.2.</vt:lpstr>
      <vt:lpstr>1.3.</vt:lpstr>
      <vt:lpstr>2.1.</vt:lpstr>
      <vt:lpstr>2.2.</vt:lpstr>
      <vt:lpstr>2.3.</vt:lpstr>
      <vt:lpstr>2.4.</vt:lpstr>
      <vt:lpstr>Лист1</vt:lpstr>
      <vt:lpstr>Лист2</vt:lpstr>
      <vt:lpstr>Лист3</vt:lpstr>
      <vt:lpstr>Лист4</vt:lpstr>
      <vt:lpstr>Лист5</vt:lpstr>
      <vt:lpstr>2.5.</vt:lpstr>
      <vt:lpstr>2.6.</vt:lpstr>
      <vt:lpstr>2.7.</vt:lpstr>
      <vt:lpstr>2.8.</vt:lpstr>
      <vt:lpstr>2.9.</vt:lpstr>
      <vt:lpstr>3.1.</vt:lpstr>
      <vt:lpstr>3.2.</vt:lpstr>
      <vt:lpstr>3.3.</vt:lpstr>
      <vt:lpstr>3.4.</vt:lpstr>
      <vt:lpstr>3.5.</vt:lpstr>
      <vt:lpstr>3.6.</vt:lpstr>
      <vt:lpstr>3.7.</vt:lpstr>
      <vt:lpstr>3.8.</vt:lpstr>
      <vt:lpstr>3.9.</vt:lpstr>
      <vt:lpstr>3.10.</vt:lpstr>
      <vt:lpstr>4.1. 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4.11.</vt:lpstr>
      <vt:lpstr>4.12.</vt:lpstr>
      <vt:lpstr>5.1.</vt:lpstr>
      <vt:lpstr>5.2.</vt:lpstr>
      <vt:lpstr>5.3.</vt:lpstr>
      <vt:lpstr>5.4.</vt:lpstr>
      <vt:lpstr>6.1.</vt:lpstr>
      <vt:lpstr>6.2.</vt:lpstr>
      <vt:lpstr>6.3.</vt:lpstr>
      <vt:lpstr>6.4.</vt:lpstr>
      <vt:lpstr>6.5.</vt:lpstr>
      <vt:lpstr>6.6.</vt:lpstr>
      <vt:lpstr>6.7.</vt:lpstr>
      <vt:lpstr>6.8.</vt:lpstr>
      <vt:lpstr>6.9.</vt:lpstr>
      <vt:lpstr>Приложение</vt:lpstr>
      <vt:lpstr>Подпись+дата</vt:lpstr>
      <vt:lpstr>'3.4.'!_GoBack</vt:lpstr>
      <vt:lpstr>'4.7.'!OLE_LINK1</vt:lpstr>
      <vt:lpstr>Версия</vt:lpstr>
      <vt:lpstr>Инновационнаядеятельность</vt:lpstr>
      <vt:lpstr>Конференция</vt:lpstr>
      <vt:lpstr>Месяц</vt:lpstr>
      <vt:lpstr>Премия</vt:lpstr>
      <vt:lpstr>Соцпартнеры</vt:lpstr>
      <vt:lpstr>Театр</vt:lpstr>
      <vt:lpstr>Уровеньдети</vt:lpstr>
      <vt:lpstr>Уровни</vt:lpstr>
      <vt:lpstr>Формыдети</vt:lpstr>
      <vt:lpstr>Формымероприятий</vt:lpstr>
    </vt:vector>
  </TitlesOfParts>
  <Company>TC Image &amp;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2022-05-31T12:36:17Z</cp:lastPrinted>
  <dcterms:created xsi:type="dcterms:W3CDTF">2019-04-15T10:39:23Z</dcterms:created>
  <dcterms:modified xsi:type="dcterms:W3CDTF">2022-05-31T12:37:53Z</dcterms:modified>
</cp:coreProperties>
</file>